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2" documentId="14_{F438F702-0C55-48D0-AED3-0176FB2031F1}" xr6:coauthVersionLast="47" xr6:coauthVersionMax="47" xr10:uidLastSave="{C28945A7-1689-4D0F-A2B0-DA7B66B9F3D9}"/>
  <bookViews>
    <workbookView xWindow="-108" yWindow="-108" windowWidth="27288" windowHeight="17664" xr2:uid="{93A9D510-92C0-4E0F-80CA-BC93FF0B2721}"/>
  </bookViews>
  <sheets>
    <sheet name="July 2024" sheetId="8" r:id="rId1"/>
    <sheet name="Sheet1" sheetId="9" state="hidden" r:id="rId2"/>
  </sheets>
  <definedNames>
    <definedName name="_xlnm._FilterDatabase" localSheetId="0" hidden="1">'July 2024'!$A$3:$I$368</definedName>
    <definedName name="_xlnm._FilterDatabase" localSheetId="1" hidden="1">Sheet1!$A$3:$O$254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6" i="9" l="1"/>
  <c r="I213" i="9"/>
  <c r="I97" i="9"/>
  <c r="I103" i="9"/>
  <c r="I74" i="9"/>
  <c r="I224" i="9"/>
  <c r="I123" i="9"/>
  <c r="I165" i="9"/>
  <c r="I117" i="9"/>
  <c r="I16" i="9"/>
  <c r="I44" i="9"/>
  <c r="I15" i="9"/>
  <c r="I234" i="9"/>
  <c r="I197" i="9"/>
  <c r="I34" i="9"/>
  <c r="I76" i="9"/>
  <c r="I109" i="9"/>
  <c r="I36" i="9"/>
  <c r="I60" i="9"/>
  <c r="I102" i="9"/>
  <c r="I128" i="9"/>
  <c r="I77" i="9"/>
  <c r="I39" i="9"/>
  <c r="I32" i="9"/>
  <c r="I232" i="9"/>
  <c r="I112" i="9"/>
  <c r="I92" i="9"/>
  <c r="I118" i="9"/>
  <c r="I72" i="9"/>
  <c r="I25" i="9"/>
  <c r="I104" i="9"/>
  <c r="I69" i="9"/>
  <c r="I68" i="9"/>
  <c r="I70" i="9"/>
  <c r="I67" i="9"/>
  <c r="I22" i="9"/>
  <c r="I23" i="9"/>
  <c r="I212" i="9"/>
  <c r="I210" i="9"/>
  <c r="I218" i="9"/>
  <c r="I248" i="9"/>
  <c r="I136" i="9"/>
  <c r="I38" i="9"/>
  <c r="I142" i="9"/>
  <c r="I126" i="9"/>
  <c r="I58" i="9"/>
  <c r="I121" i="9"/>
  <c r="I215" i="9"/>
  <c r="I108" i="9"/>
  <c r="I47" i="9"/>
  <c r="I80" i="9"/>
  <c r="I201" i="9"/>
  <c r="I196" i="9"/>
  <c r="I116" i="9"/>
  <c r="I161" i="9"/>
  <c r="I151" i="9"/>
  <c r="I239" i="9"/>
  <c r="I226" i="9"/>
  <c r="I223" i="9"/>
  <c r="I238" i="9"/>
  <c r="I157" i="9"/>
  <c r="I158" i="9"/>
  <c r="I50" i="9"/>
  <c r="I162" i="9"/>
  <c r="I237" i="9"/>
  <c r="I204" i="9"/>
  <c r="I225" i="9"/>
  <c r="I46" i="9"/>
  <c r="I51" i="9"/>
  <c r="I137" i="9"/>
  <c r="I85" i="9"/>
  <c r="I254" i="9"/>
  <c r="I184" i="9"/>
  <c r="I98" i="9"/>
  <c r="I113" i="9"/>
  <c r="I100" i="9"/>
  <c r="I12" i="9"/>
  <c r="I14" i="9"/>
  <c r="I21" i="9"/>
  <c r="I145" i="9"/>
  <c r="I106" i="9"/>
  <c r="I183" i="9"/>
  <c r="I59" i="9"/>
  <c r="I152" i="9"/>
  <c r="I173" i="9"/>
  <c r="I119" i="9"/>
  <c r="I4" i="9"/>
  <c r="I154" i="9"/>
  <c r="I169" i="9"/>
  <c r="I41" i="9"/>
  <c r="I63" i="9"/>
  <c r="I99" i="9"/>
  <c r="I40" i="9"/>
  <c r="I18" i="9"/>
  <c r="I148" i="9"/>
  <c r="I164" i="9"/>
  <c r="I245" i="9"/>
  <c r="I246" i="9"/>
  <c r="I240" i="9"/>
  <c r="I187" i="9"/>
  <c r="I105" i="9"/>
  <c r="I56" i="9"/>
  <c r="I242" i="9"/>
  <c r="I250" i="9"/>
  <c r="I110" i="9"/>
  <c r="I57" i="9"/>
  <c r="I55" i="9"/>
  <c r="I81" i="9"/>
  <c r="I61" i="9"/>
  <c r="I53" i="9"/>
  <c r="I135" i="9"/>
  <c r="I37" i="9"/>
  <c r="I180" i="9"/>
  <c r="I133" i="9"/>
  <c r="I31" i="9"/>
  <c r="I115" i="9"/>
  <c r="I96" i="9"/>
  <c r="I35" i="9"/>
  <c r="I168" i="9"/>
  <c r="I231" i="9"/>
  <c r="I188" i="9"/>
  <c r="I111" i="9"/>
  <c r="I88" i="9"/>
  <c r="I90" i="9"/>
  <c r="I48" i="9"/>
  <c r="I208" i="9"/>
  <c r="I191" i="9"/>
  <c r="I209" i="9"/>
  <c r="I219" i="9"/>
  <c r="I211" i="9"/>
  <c r="I185" i="9"/>
  <c r="I217" i="9"/>
  <c r="I17" i="9"/>
  <c r="I13" i="9"/>
  <c r="I120" i="9"/>
  <c r="I84" i="9"/>
  <c r="I26" i="9"/>
  <c r="I200" i="9"/>
  <c r="I253" i="9"/>
  <c r="I241" i="9"/>
  <c r="I73" i="9"/>
  <c r="I229" i="9"/>
  <c r="I107" i="9"/>
  <c r="I122" i="9"/>
  <c r="I33" i="9"/>
  <c r="I171" i="9"/>
  <c r="I153" i="9"/>
  <c r="I30" i="9"/>
  <c r="I66" i="9"/>
  <c r="I89" i="9"/>
  <c r="I78" i="9"/>
  <c r="I91" i="9"/>
  <c r="I29" i="9"/>
  <c r="I230" i="9"/>
  <c r="I42" i="9"/>
  <c r="I227" i="9"/>
  <c r="I125" i="9"/>
  <c r="I159" i="9"/>
  <c r="I62" i="9"/>
  <c r="I175" i="9"/>
  <c r="I244" i="9"/>
  <c r="I247" i="9"/>
  <c r="I101" i="9"/>
  <c r="I124" i="9"/>
  <c r="I94" i="9"/>
  <c r="I20" i="9"/>
  <c r="I114" i="9"/>
  <c r="I86" i="9"/>
  <c r="I199" i="9"/>
  <c r="I190" i="9"/>
  <c r="I156" i="9"/>
  <c r="I147" i="9"/>
  <c r="I172" i="9"/>
  <c r="I167" i="9"/>
  <c r="I182" i="9"/>
  <c r="I146" i="9"/>
  <c r="I252" i="9"/>
  <c r="I251" i="9"/>
  <c r="I177" i="9"/>
  <c r="I141" i="9"/>
  <c r="I79" i="9"/>
  <c r="I176" i="9"/>
  <c r="I71" i="9"/>
  <c r="I160" i="9"/>
  <c r="I43" i="9"/>
  <c r="I163" i="9"/>
  <c r="I132" i="9"/>
  <c r="I87" i="9"/>
  <c r="I178" i="9"/>
  <c r="I28" i="9"/>
  <c r="I174" i="9"/>
  <c r="I170" i="9"/>
  <c r="I228" i="9"/>
  <c r="I8" i="9"/>
  <c r="I5" i="9"/>
  <c r="I134" i="9"/>
  <c r="I206" i="9"/>
  <c r="I198" i="9"/>
  <c r="I207" i="9"/>
  <c r="I205" i="9"/>
  <c r="I236" i="9"/>
  <c r="I192" i="9"/>
  <c r="I195" i="9"/>
  <c r="I249" i="9"/>
  <c r="I138" i="9"/>
  <c r="I10" i="9"/>
  <c r="I6" i="9"/>
  <c r="I11" i="9"/>
  <c r="I82" i="9"/>
  <c r="I189" i="9"/>
  <c r="I93" i="9"/>
  <c r="I131" i="9"/>
  <c r="I83" i="9"/>
  <c r="I54" i="9"/>
  <c r="I130" i="9"/>
  <c r="I181" i="9"/>
  <c r="I179" i="9"/>
  <c r="I19" i="9"/>
  <c r="I52" i="9"/>
  <c r="I233" i="9"/>
  <c r="I144" i="9"/>
  <c r="I155" i="9"/>
  <c r="I65" i="9"/>
  <c r="I95" i="9"/>
  <c r="I139" i="9"/>
  <c r="I64" i="9"/>
  <c r="I24" i="9"/>
  <c r="I221" i="9"/>
  <c r="I7" i="9"/>
  <c r="I9" i="9"/>
  <c r="I222" i="9"/>
  <c r="I75" i="9"/>
  <c r="I143" i="9"/>
  <c r="I149" i="9"/>
  <c r="I166" i="9"/>
  <c r="I27" i="9"/>
  <c r="I235" i="9"/>
  <c r="I220" i="9"/>
  <c r="I214" i="9"/>
  <c r="I150" i="9"/>
  <c r="I193" i="9"/>
  <c r="I194" i="9"/>
  <c r="I45" i="9"/>
  <c r="I243" i="9"/>
  <c r="I140" i="9"/>
  <c r="I129" i="9"/>
  <c r="I202" i="9"/>
  <c r="I186" i="9"/>
  <c r="I49" i="9"/>
  <c r="I203" i="9"/>
  <c r="I127" i="9"/>
</calcChain>
</file>

<file path=xl/sharedStrings.xml><?xml version="1.0" encoding="utf-8"?>
<sst xmlns="http://schemas.openxmlformats.org/spreadsheetml/2006/main" count="4315" uniqueCount="543">
  <si>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</si>
  <si>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</si>
  <si>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</si>
  <si>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</si>
  <si>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</si>
  <si>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</si>
  <si>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</si>
  <si>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</si>
  <si>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</si>
  <si>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</si>
  <si>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</si>
  <si>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</si>
  <si>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</si>
  <si>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</si>
  <si>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</si>
  <si>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</si>
  <si>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</si>
  <si>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</si>
  <si>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GL HEARN MANAGEMENT LTD</t>
  </si>
  <si>
    <t>PFI Clearing Account</t>
  </si>
  <si>
    <t>GH GRAVESHAM LTD</t>
  </si>
  <si>
    <t>WILLCARE (MIM) LTD</t>
  </si>
  <si>
    <t>BRENTWOOD HEALTHCARE PARTNERSHIPS LTD</t>
  </si>
  <si>
    <t>NU LOCAL CARE CENTRES (FARNHAM) LIMITED</t>
  </si>
  <si>
    <t>CENTRAL BLACKPOOL PCC LTD</t>
  </si>
  <si>
    <t>Tiverton Healthcare Facilities Ltd c/o IML</t>
  </si>
  <si>
    <t>NORMANBY HEALTHCARE (PROJECTS)</t>
  </si>
  <si>
    <t>ROEHAMPTON HOSPITAL LTD</t>
  </si>
  <si>
    <t>KAJIMA HEALTHCARE BICESTER LTD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</si>
  <si>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</si>
  <si>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</si>
  <si>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</si>
  <si>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</si>
  <si>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</si>
  <si>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Software Services + Licenses</t>
  </si>
  <si>
    <t>IT</t>
  </si>
  <si>
    <t>DANETRE PFI PROJECT CO LTD</t>
  </si>
  <si>
    <t>NEW FOREST PPP HEALTH SERVICES LTD</t>
  </si>
  <si>
    <t>Bunzl Cleaning And Hygiene Supplies</t>
  </si>
  <si>
    <t>GH STANLEY LTD</t>
  </si>
  <si>
    <t>CORONA ENERGY RETAIL 2 LTD</t>
  </si>
  <si>
    <t>BRITISH GAS</t>
  </si>
  <si>
    <t>STAG PCT (PROJECT CO) LTD</t>
  </si>
  <si>
    <t>Water &amp; Sewerage</t>
  </si>
  <si>
    <t>ARDEN PARTNERSHIP (LINCOLNSHIRE) LTD</t>
  </si>
  <si>
    <t>Herts And Essex Ppp Health Services Ltd</t>
  </si>
  <si>
    <t>Amount Concat</t>
  </si>
  <si>
    <t>Amount Total</t>
  </si>
  <si>
    <t>Comment</t>
  </si>
  <si>
    <t>Service Type Code</t>
  </si>
  <si>
    <t>Service Type Name</t>
  </si>
  <si>
    <t>Level 1 Account Name</t>
  </si>
  <si>
    <t>AM6</t>
  </si>
  <si>
    <t>Property Management &amp; Professional Services</t>
  </si>
  <si>
    <t>63130 Landlord Service Charge</t>
  </si>
  <si>
    <t>67000 SOFT FM</t>
  </si>
  <si>
    <t>AM2</t>
  </si>
  <si>
    <t>Investment Management &amp; Development</t>
  </si>
  <si>
    <t>FMOP05</t>
  </si>
  <si>
    <t>FM Maintenance</t>
  </si>
  <si>
    <t>65000 MAINTENANCE &amp; REPAIRS</t>
  </si>
  <si>
    <t>71500 Consultancy Services</t>
  </si>
  <si>
    <t>FMOP02</t>
  </si>
  <si>
    <t>FM Cleaning</t>
  </si>
  <si>
    <t>FMOP07</t>
  </si>
  <si>
    <t>FM Grounds &amp; Gardens</t>
  </si>
  <si>
    <t>FMOP04</t>
  </si>
  <si>
    <t>FM Security</t>
  </si>
  <si>
    <t>66000 SECURITY</t>
  </si>
  <si>
    <t>FM03</t>
  </si>
  <si>
    <t>Health &amp; Safety</t>
  </si>
  <si>
    <t>FMOP12</t>
  </si>
  <si>
    <t>FM Waste</t>
  </si>
  <si>
    <t>67500 WASTE</t>
  </si>
  <si>
    <t>FMOP08</t>
  </si>
  <si>
    <t>FM Utilities</t>
  </si>
  <si>
    <t>63500 UTILITIES</t>
  </si>
  <si>
    <t>71700 Legal Fees</t>
  </si>
  <si>
    <t>63150 Legal Fees - Property</t>
  </si>
  <si>
    <t>63140 Lease rentals</t>
  </si>
  <si>
    <t>PMO6</t>
  </si>
  <si>
    <t>Service Operations</t>
  </si>
  <si>
    <t>MITIE LANDSCAPES LTD</t>
  </si>
  <si>
    <t>73700 IM &amp; T COSTS</t>
  </si>
  <si>
    <t>VEOLIA ENVIRONMENTAL SERVICES (UK) PLC</t>
  </si>
  <si>
    <t>63240 PFI Clearing Account</t>
  </si>
  <si>
    <t>63180 Rates</t>
  </si>
  <si>
    <t>PMO7</t>
  </si>
  <si>
    <t>Product</t>
  </si>
  <si>
    <t>FMR VEOLIA CONFIDENTIAL WASTE</t>
  </si>
  <si>
    <t>LAMBERT SMITH HAMPTON</t>
  </si>
  <si>
    <t>FM Direct Costs</t>
  </si>
  <si>
    <t>NHS PROFESSIONALS LTD</t>
  </si>
  <si>
    <t>SCREWFIX DIRECT LTD</t>
  </si>
  <si>
    <t>BEVAN BRITTAN LLP</t>
  </si>
  <si>
    <t>ORDERS OF ST JOHN CARE TRUST</t>
  </si>
  <si>
    <t>61510 Agency Cleaning</t>
  </si>
  <si>
    <t>Mechanical and Electrical Services - Reactive</t>
  </si>
  <si>
    <t>E4210X WIGAN METROPOLITAN BOROUGH COUNCIL</t>
  </si>
  <si>
    <t>EPPING PPP MAINTENANCE(HEALTH)SERVICES LTD</t>
  </si>
  <si>
    <t>RK5 SHERWOOD FOREST HOSPITALS NHS FOUNDATION TRUST</t>
  </si>
  <si>
    <t>FM02</t>
  </si>
  <si>
    <t>Procurement</t>
  </si>
  <si>
    <t>MXF PROPERTIES V LTD</t>
  </si>
  <si>
    <t>GL Hearn Business Rates &amp; Council Tax</t>
  </si>
  <si>
    <t>LOXFORD COMPLEX LTD</t>
  </si>
  <si>
    <t>LISKEARD PPP HEALTH SERVICES LTD</t>
  </si>
  <si>
    <t>TELEFONICA UK LTD</t>
  </si>
  <si>
    <t>MAPP (PROPERTY MANAGEMENT) LTD</t>
  </si>
  <si>
    <t>ASC HENLEY LTD</t>
  </si>
  <si>
    <t>RJ8 CORNWALL PARTNERSHIP NHS FOUNDATION TRUST</t>
  </si>
  <si>
    <t>JLL LIMITED</t>
  </si>
  <si>
    <t>FMR MITIE - Mechanical and Electrical Services</t>
  </si>
  <si>
    <t>Mobile Phone Subscription, Air Time + Data Package</t>
  </si>
  <si>
    <t>FMR MITIE - Grounds and Gardens</t>
  </si>
  <si>
    <t>KINTO UK LIMITED</t>
  </si>
  <si>
    <t>NEW HORIZONS COMMUNITY ENTERPRISE</t>
  </si>
  <si>
    <t>ARCO LTD</t>
  </si>
  <si>
    <t>PETERBOROUGH (PROGRESS HEALTH) PLC</t>
  </si>
  <si>
    <t>WAYPOINT INVESTMENT MANAGEMENT LTD</t>
  </si>
  <si>
    <t>MICROSOFT LIMITED</t>
  </si>
  <si>
    <t>LINFIT INVESTMENTS LTD</t>
  </si>
  <si>
    <t>LAKESIDE HEALTHCARE</t>
  </si>
  <si>
    <t>62110 Fleet Lease Vehicles</t>
  </si>
  <si>
    <t>62150 Uniform/ Protective Clothing</t>
  </si>
  <si>
    <t>Gas - National Contract</t>
  </si>
  <si>
    <t>Agency FM Staffing</t>
  </si>
  <si>
    <t>AM Direct Costs</t>
  </si>
  <si>
    <t>Overhead Costs</t>
  </si>
  <si>
    <t>Exceptional Items</t>
  </si>
  <si>
    <t>ABCA SYSTEMS LTD</t>
  </si>
  <si>
    <t>ANCHOR MEADOW LTD</t>
  </si>
  <si>
    <t>CAMBELL WEST MECHANICAL LTD</t>
  </si>
  <si>
    <t>Corporate</t>
  </si>
  <si>
    <t>ARNOLD CLARK FINANCE LTD</t>
  </si>
  <si>
    <t>CAINS TRUSTEES (JERSEY) LTD (RENT)</t>
  </si>
  <si>
    <t>Srm (Redcar And Cleveland) Ltd</t>
  </si>
  <si>
    <t>DALE POWER SOLUTIONS LTD</t>
  </si>
  <si>
    <t>PRIMARY MEDICAL PROPERTY INVESTMENTS LTD</t>
  </si>
  <si>
    <t>MOONTRACE LTD</t>
  </si>
  <si>
    <t>SOUTHAMPTON GEOTHERMAL HEATING COMPANY LTD</t>
  </si>
  <si>
    <t>TRAVELPERK UK IRL LIMITED</t>
  </si>
  <si>
    <t>ST1150 NHS RESOLUTION</t>
  </si>
  <si>
    <t>Kellogg Brown And Root Limited</t>
  </si>
  <si>
    <t>Third Sector Property Ltd</t>
  </si>
  <si>
    <t>BESWICK HEALTHCARE LTD - PFI</t>
  </si>
  <si>
    <t>RX3 Tees Esk And Wear Valleys NHS Foundation Trust</t>
  </si>
  <si>
    <t>BOOTS UK LTD</t>
  </si>
  <si>
    <t>SUSSEX COMMUNITY NHS FOUNDATION TRUST</t>
  </si>
  <si>
    <t>Building Maintenance Works - Reactive</t>
  </si>
  <si>
    <t>Electricity - Outside National Contract 20%</t>
  </si>
  <si>
    <t>Management Travel and Expenses</t>
  </si>
  <si>
    <t>Building Maintenance Works - Planned</t>
  </si>
  <si>
    <t>Legal Fees - Claimant Damages</t>
  </si>
  <si>
    <t>M+E - Generator Maintenance</t>
  </si>
  <si>
    <t>63160 Professional Fees - Property</t>
  </si>
  <si>
    <t>CORP</t>
  </si>
  <si>
    <t>74400 Travel and expenses</t>
  </si>
  <si>
    <t>Legal Fees &amp; Disbursements</t>
  </si>
  <si>
    <t>Expenditure and Credit Notes Greater than £25K June 2024</t>
  </si>
  <si>
    <t>NAVP0608522</t>
  </si>
  <si>
    <t>NAVP0608588</t>
  </si>
  <si>
    <t>NAVP0608592</t>
  </si>
  <si>
    <t>GPG NO 5 LIMITED</t>
  </si>
  <si>
    <t>NAVP0608596</t>
  </si>
  <si>
    <t>NAVP0608599</t>
  </si>
  <si>
    <t>Chubb Fire And Security Ltd</t>
  </si>
  <si>
    <t>HENRY RILEY CONSULTANTS LTD</t>
  </si>
  <si>
    <t>NAVP0608613</t>
  </si>
  <si>
    <t>WESTCROFT HEALTH CENTRE</t>
  </si>
  <si>
    <t>NAVP0608619</t>
  </si>
  <si>
    <t>CLARK ELECTRICAL INDUSTRIES LTD</t>
  </si>
  <si>
    <t>WEST MENDIP PPP HEALTH SERVICES LTD</t>
  </si>
  <si>
    <t>NAVP0608627</t>
  </si>
  <si>
    <t>GLIDEFERN PROPERTY MANAGEMENT LTD</t>
  </si>
  <si>
    <t>NAVP0608629</t>
  </si>
  <si>
    <t>NK FACILITIES LTD</t>
  </si>
  <si>
    <t>NAVP0608636</t>
  </si>
  <si>
    <t>NAVPC0026362</t>
  </si>
  <si>
    <t>NAVPC0026364</t>
  </si>
  <si>
    <t>HOLLMARK ELECTRICAL LTD</t>
  </si>
  <si>
    <t>E D P HEALTH SAFETY AND ENVIROMENT CONSULTANTS LTD</t>
  </si>
  <si>
    <t>NAVP0608780</t>
  </si>
  <si>
    <t>Contego Environmental Services Ltd</t>
  </si>
  <si>
    <t>AVISON YOUNG</t>
  </si>
  <si>
    <t>NAVP0608863</t>
  </si>
  <si>
    <t>MXF PROPERTIES II LTD</t>
  </si>
  <si>
    <t>NAVP0608870</t>
  </si>
  <si>
    <t>GRANTON INVESTMENTS LTD</t>
  </si>
  <si>
    <t>NAVP0608871</t>
  </si>
  <si>
    <t>MXF PROPERTIES VI LTD</t>
  </si>
  <si>
    <t>RJN EAST CHESHIRE NHS TRUST</t>
  </si>
  <si>
    <t>NAVP0608873</t>
  </si>
  <si>
    <t>NAVP0608874</t>
  </si>
  <si>
    <t>NAVP0608877</t>
  </si>
  <si>
    <t>NAVP0608878</t>
  </si>
  <si>
    <t>NEW FOREST DISTRICT COUNCIL</t>
  </si>
  <si>
    <t>NAVP0608892</t>
  </si>
  <si>
    <t>NAVP0608893</t>
  </si>
  <si>
    <t>David And Annys Fairweather</t>
  </si>
  <si>
    <t>NAVP0608909</t>
  </si>
  <si>
    <t>NAVPC0026373</t>
  </si>
  <si>
    <t>QUADIENT LTD</t>
  </si>
  <si>
    <t>NAVP0609069</t>
  </si>
  <si>
    <t>NAVP0609124</t>
  </si>
  <si>
    <t>NAVP0609125</t>
  </si>
  <si>
    <t>STRETTONS LTD</t>
  </si>
  <si>
    <t>Chandctcrp</t>
  </si>
  <si>
    <t>NAVP0609270</t>
  </si>
  <si>
    <t>NAVP0609274</t>
  </si>
  <si>
    <t>NAVP0609275</t>
  </si>
  <si>
    <t>NAVP0609277</t>
  </si>
  <si>
    <t>NAVP0609280</t>
  </si>
  <si>
    <t>NAVP0609281</t>
  </si>
  <si>
    <t>NAVP0609282</t>
  </si>
  <si>
    <t>NAVP0609285</t>
  </si>
  <si>
    <t>NAVP0609298</t>
  </si>
  <si>
    <t>AITCHISON RAFFETY PROPERTY CONSULTANTS</t>
  </si>
  <si>
    <t>NAVP0609299</t>
  </si>
  <si>
    <t>NAVP0609348</t>
  </si>
  <si>
    <t>NAVP0609349</t>
  </si>
  <si>
    <t>NAVP0609350</t>
  </si>
  <si>
    <t>CHESS WISE LIMITED</t>
  </si>
  <si>
    <t>NAVP0609360</t>
  </si>
  <si>
    <t>WOMBLE BOND DICKINSON UK LLP</t>
  </si>
  <si>
    <t>WCS ENVIRONMENTAL LIMITED</t>
  </si>
  <si>
    <t>FISHER GERMAN LLP</t>
  </si>
  <si>
    <t>NAVP0609422</t>
  </si>
  <si>
    <t>NAVP0609498</t>
  </si>
  <si>
    <t>NAVP0609565</t>
  </si>
  <si>
    <t>NAVP0609596</t>
  </si>
  <si>
    <t>RXA Cheshire and Wirral Partnership NHS Foundation</t>
  </si>
  <si>
    <t>NAVP0609619</t>
  </si>
  <si>
    <t>CHURCH VIEW PRIMARY CARE CENTRE</t>
  </si>
  <si>
    <t>IDVERDE LIMITED</t>
  </si>
  <si>
    <t>LCP SECURITIES LTD</t>
  </si>
  <si>
    <t>NAVP0609689</t>
  </si>
  <si>
    <t>NAVP0609693</t>
  </si>
  <si>
    <t>Community Ventures Primary Care Ltd</t>
  </si>
  <si>
    <t>NAVP0609708</t>
  </si>
  <si>
    <t>NAVP0609716</t>
  </si>
  <si>
    <t>NAVP0609717</t>
  </si>
  <si>
    <t>ZURICH MUNICIPAL (T/A ZURICH INSURANCE PLC)</t>
  </si>
  <si>
    <t>NAVP0609810</t>
  </si>
  <si>
    <t>SRCL LTD</t>
  </si>
  <si>
    <t>NAVP0609828</t>
  </si>
  <si>
    <t>GARSTANG MEDICAL PRACTICE</t>
  </si>
  <si>
    <t>NAVP0609848</t>
  </si>
  <si>
    <t>NAVP0609849</t>
  </si>
  <si>
    <t>NAVP0609851</t>
  </si>
  <si>
    <t>M3 PROPERTY LTD T/A M3 CONSULTING</t>
  </si>
  <si>
    <t>NAVP0609860</t>
  </si>
  <si>
    <t>BT</t>
  </si>
  <si>
    <t>NAVP0609845</t>
  </si>
  <si>
    <t>NAVP0609902</t>
  </si>
  <si>
    <t>NAVP0609905</t>
  </si>
  <si>
    <t>NAVP0609906</t>
  </si>
  <si>
    <t>NAVP0609916</t>
  </si>
  <si>
    <t>Ayers And Cruiks</t>
  </si>
  <si>
    <t>NAVP0609927</t>
  </si>
  <si>
    <t>NAVP0609947</t>
  </si>
  <si>
    <t>NAVP0609972</t>
  </si>
  <si>
    <t>NAVP0609973</t>
  </si>
  <si>
    <t>NAVP0610018</t>
  </si>
  <si>
    <t>NAVP0610046</t>
  </si>
  <si>
    <t>NAVP0610058</t>
  </si>
  <si>
    <t>NAVP0610060</t>
  </si>
  <si>
    <t>NAVP0610104</t>
  </si>
  <si>
    <t>NAVP0610106</t>
  </si>
  <si>
    <t>AUTOMOTIVE LEASING LTD</t>
  </si>
  <si>
    <t>NAVP0610110</t>
  </si>
  <si>
    <t>NAVP0610118</t>
  </si>
  <si>
    <t>FROST FAMILY INVESTMENT COMPANY TWO</t>
  </si>
  <si>
    <t>NAVP0610121</t>
  </si>
  <si>
    <t>NAVP0610132</t>
  </si>
  <si>
    <t>NAVP0610145</t>
  </si>
  <si>
    <t>NAVP0610149</t>
  </si>
  <si>
    <t>BRIDGE RENEWAL TRUST</t>
  </si>
  <si>
    <t>NAVP0610152</t>
  </si>
  <si>
    <t>NAVP0610157</t>
  </si>
  <si>
    <t>NAVP0610163</t>
  </si>
  <si>
    <t>SHIPLEY MEDICAL PRACTICE</t>
  </si>
  <si>
    <t>NAVP0610166</t>
  </si>
  <si>
    <t>NAVP0610168</t>
  </si>
  <si>
    <t>NAVP0610173</t>
  </si>
  <si>
    <t>NAVP0610174</t>
  </si>
  <si>
    <t>NAVP0610175</t>
  </si>
  <si>
    <t>NAVP0610176</t>
  </si>
  <si>
    <t>NAVP0610182</t>
  </si>
  <si>
    <t>NAVP0610184</t>
  </si>
  <si>
    <t>NAVPC0026435</t>
  </si>
  <si>
    <t>NAVP0610302</t>
  </si>
  <si>
    <t>NAVP0610312</t>
  </si>
  <si>
    <t>LEICESTERSHIRE COUNTY COUNCIL</t>
  </si>
  <si>
    <t>NAVP0610325</t>
  </si>
  <si>
    <t>NAVP0610330</t>
  </si>
  <si>
    <t>NAVP0610343</t>
  </si>
  <si>
    <t>NAVP0610350</t>
  </si>
  <si>
    <t>MLL TELECOM LTD</t>
  </si>
  <si>
    <t>NAVP0610372</t>
  </si>
  <si>
    <t>NAVP0610396</t>
  </si>
  <si>
    <t>NAVP0610534</t>
  </si>
  <si>
    <t>NAVP0610535</t>
  </si>
  <si>
    <t>NAVP0610560</t>
  </si>
  <si>
    <t>NAVP0610608</t>
  </si>
  <si>
    <t>NAVP0610611</t>
  </si>
  <si>
    <t>NAVP0610613</t>
  </si>
  <si>
    <t>NAVP0610617</t>
  </si>
  <si>
    <t>NAVP0610618</t>
  </si>
  <si>
    <t>NAVP0610619</t>
  </si>
  <si>
    <t>BRISTOL CITY COUNCIL</t>
  </si>
  <si>
    <t>NAVP0610621</t>
  </si>
  <si>
    <t>NAVP0610622</t>
  </si>
  <si>
    <t>NAVP0610626</t>
  </si>
  <si>
    <t>SOLIHULL METROPOLITAN BOROUGH COUNCIL</t>
  </si>
  <si>
    <t>NAVP0610630</t>
  </si>
  <si>
    <t>NAVPC0026457</t>
  </si>
  <si>
    <t>NAVPC0026458</t>
  </si>
  <si>
    <t>NAVP0610891</t>
  </si>
  <si>
    <t>Dr N Milner And Partners</t>
  </si>
  <si>
    <t>NAVP0610895</t>
  </si>
  <si>
    <t>CROMWELL PRIMARY CARE CENTRE</t>
  </si>
  <si>
    <t>NAVP0610896</t>
  </si>
  <si>
    <t>WELLSPRING SETTLEMENT</t>
  </si>
  <si>
    <t>NAVP0610897</t>
  </si>
  <si>
    <t>NAVP0610900</t>
  </si>
  <si>
    <t>NAVP0610993</t>
  </si>
  <si>
    <t>NAVP0611010</t>
  </si>
  <si>
    <t>NAVP0611045</t>
  </si>
  <si>
    <t>OAK NARWANA LLP</t>
  </si>
  <si>
    <t>NAVP0611194</t>
  </si>
  <si>
    <t>NAVP0611195</t>
  </si>
  <si>
    <t>LONG STREET INVESTMENTS LTD</t>
  </si>
  <si>
    <t>NAVP0611197</t>
  </si>
  <si>
    <t>NAVP0611198</t>
  </si>
  <si>
    <t>NAVP0611202</t>
  </si>
  <si>
    <t>NAVP0611217</t>
  </si>
  <si>
    <t>NAVP0611264</t>
  </si>
  <si>
    <t>NAVP0611265</t>
  </si>
  <si>
    <t>NAVP0611266</t>
  </si>
  <si>
    <t>GE MEDICAL SYSTEMS LIMITED</t>
  </si>
  <si>
    <t>NAVP0611286</t>
  </si>
  <si>
    <t>NAVP0611296</t>
  </si>
  <si>
    <t>NAVP0611340</t>
  </si>
  <si>
    <t>NAVP0611362</t>
  </si>
  <si>
    <t>NAVP0611454</t>
  </si>
  <si>
    <t>ASA GROUP LTD</t>
  </si>
  <si>
    <t>NAVP0611455</t>
  </si>
  <si>
    <t>NAVP0611456</t>
  </si>
  <si>
    <t>CASTLE WATER LIMITED DIRECT DEBIT</t>
  </si>
  <si>
    <t>NAVP0611476</t>
  </si>
  <si>
    <t>NAVP0611495</t>
  </si>
  <si>
    <t>NAVP0611554</t>
  </si>
  <si>
    <t>NAVP0611605</t>
  </si>
  <si>
    <t>NAVP0611609</t>
  </si>
  <si>
    <t>NAVP0611612</t>
  </si>
  <si>
    <t>TONG MEDICAL PRACTICE</t>
  </si>
  <si>
    <t>NAVP0611613</t>
  </si>
  <si>
    <t>ORBIT PROPERTY MANAGEMENT LTD</t>
  </si>
  <si>
    <t>NAVP0611615</t>
  </si>
  <si>
    <t>NAVP0611619</t>
  </si>
  <si>
    <t>NAVP0611623</t>
  </si>
  <si>
    <t>ORDNANCE SURVEY</t>
  </si>
  <si>
    <t>NAVP0611626</t>
  </si>
  <si>
    <t>MIDLAND HEART LTD</t>
  </si>
  <si>
    <t>NAVP0611627</t>
  </si>
  <si>
    <t>NAVP0611628</t>
  </si>
  <si>
    <t>NAVP0611632</t>
  </si>
  <si>
    <t>NAVP0611635</t>
  </si>
  <si>
    <t>NAVP0611636</t>
  </si>
  <si>
    <t>NAVPC0026479</t>
  </si>
  <si>
    <t>NAVPC0026480</t>
  </si>
  <si>
    <t>NAVP0611663</t>
  </si>
  <si>
    <t>GOODWIN DEVELOPMENT TRUST LTD</t>
  </si>
  <si>
    <t>NAVP0611958</t>
  </si>
  <si>
    <t>NAVP0611965</t>
  </si>
  <si>
    <t>NAVP0611970</t>
  </si>
  <si>
    <t>NAVPC0026489</t>
  </si>
  <si>
    <t>NAVP0612088</t>
  </si>
  <si>
    <t>NAVP0612089</t>
  </si>
  <si>
    <t>NAVP0612105</t>
  </si>
  <si>
    <t>NAVP0612107</t>
  </si>
  <si>
    <t>NAVP0612111</t>
  </si>
  <si>
    <t>NAVP0612188</t>
  </si>
  <si>
    <t>NAVP0612197</t>
  </si>
  <si>
    <t>NAVP0612198</t>
  </si>
  <si>
    <t>NAVP0612206</t>
  </si>
  <si>
    <t>NAVP0612331</t>
  </si>
  <si>
    <t>NAVP0612451</t>
  </si>
  <si>
    <t>NAVP0612453</t>
  </si>
  <si>
    <t>NAVP0612458</t>
  </si>
  <si>
    <t>NAVP0612459</t>
  </si>
  <si>
    <t>NAVP0612461</t>
  </si>
  <si>
    <t>NAVP0612462</t>
  </si>
  <si>
    <t>NAVP0612466</t>
  </si>
  <si>
    <t>NAVPC0026497</t>
  </si>
  <si>
    <t>NAVP0612558</t>
  </si>
  <si>
    <t>NAVP0612562</t>
  </si>
  <si>
    <t>NAVP0612586</t>
  </si>
  <si>
    <t>NAVP0612605</t>
  </si>
  <si>
    <t>NAVP0612688</t>
  </si>
  <si>
    <t>NAVP0612691</t>
  </si>
  <si>
    <t>NAVP0612695</t>
  </si>
  <si>
    <t>NAVP0612700</t>
  </si>
  <si>
    <t>E1302X COUNTY DURHAM COUNTY UNITARY AUTHORITY</t>
  </si>
  <si>
    <t>NAVP0612701</t>
  </si>
  <si>
    <t>NAVP0612703</t>
  </si>
  <si>
    <t>SCOTTISH WATER BUSINESS STREAM - Edinburgh</t>
  </si>
  <si>
    <t>NAVPC0026501</t>
  </si>
  <si>
    <t>MHR INTERNATIONAL UK LTD</t>
  </si>
  <si>
    <t>NAVP0612802</t>
  </si>
  <si>
    <t>NAVP0612807</t>
  </si>
  <si>
    <t>NAVP0612810</t>
  </si>
  <si>
    <t>NAVP0612815</t>
  </si>
  <si>
    <t>NAVP0612851</t>
  </si>
  <si>
    <t>NAVP0612852</t>
  </si>
  <si>
    <t>NAVP0612948</t>
  </si>
  <si>
    <t>NAVP0613010</t>
  </si>
  <si>
    <t>NAVP0613012</t>
  </si>
  <si>
    <t>NAVP0613023</t>
  </si>
  <si>
    <t>NAVP0613033</t>
  </si>
  <si>
    <t>NAVP0613019</t>
  </si>
  <si>
    <t>NAVP0613021</t>
  </si>
  <si>
    <t>NAVP0613059</t>
  </si>
  <si>
    <t>SOFTCAT PLC</t>
  </si>
  <si>
    <t>NAVP0613074</t>
  </si>
  <si>
    <t>NAVP0613147</t>
  </si>
  <si>
    <t>NAVP0613229</t>
  </si>
  <si>
    <t>NAVP0613230</t>
  </si>
  <si>
    <t>NAVP0613231</t>
  </si>
  <si>
    <t>NU 3PS LIMITED</t>
  </si>
  <si>
    <t>NAVP0613249</t>
  </si>
  <si>
    <t>NAVP0613299</t>
  </si>
  <si>
    <t>NAVP0613362</t>
  </si>
  <si>
    <t>NAVP0613364</t>
  </si>
  <si>
    <t>NAVP0613482</t>
  </si>
  <si>
    <t>NAVP0613484</t>
  </si>
  <si>
    <t>E0430X BUCKINGHAMSHIRE COUNCIL</t>
  </si>
  <si>
    <t>NAVP0613485</t>
  </si>
  <si>
    <t>NAVP0613499</t>
  </si>
  <si>
    <t>NAVP0613500</t>
  </si>
  <si>
    <t>NOTTINGHAM CITY COUNCIL</t>
  </si>
  <si>
    <t>NAVP0613514</t>
  </si>
  <si>
    <t>MXF GPG HOLDINGS LTD</t>
  </si>
  <si>
    <t>NAVP0613515</t>
  </si>
  <si>
    <t>RDR SUSSEX COMMUNITY NHS FOUNDATION TRUST</t>
  </si>
  <si>
    <t>NAVP0613636</t>
  </si>
  <si>
    <t>NAVP0613640</t>
  </si>
  <si>
    <t>NAVP0613643</t>
  </si>
  <si>
    <t>NAVP0613656</t>
  </si>
  <si>
    <t>NAVP0613746</t>
  </si>
  <si>
    <t>NAVP0613759</t>
  </si>
  <si>
    <t>Dr Sp Singh And Partners</t>
  </si>
  <si>
    <t>NAVP0613767</t>
  </si>
  <si>
    <t>RD8 MILTON KEYNES HOSPITAL UNIVERSITY  NHS FT</t>
  </si>
  <si>
    <t>NAVP0613787</t>
  </si>
  <si>
    <t>NAVP0613794</t>
  </si>
  <si>
    <t>NAVP0613795</t>
  </si>
  <si>
    <t>NAVP0613797</t>
  </si>
  <si>
    <t>NAVP0613798</t>
  </si>
  <si>
    <t>NAVP0613913</t>
  </si>
  <si>
    <t>NAVP0613914</t>
  </si>
  <si>
    <t>NAVP0613918</t>
  </si>
  <si>
    <t>NAVP0613922</t>
  </si>
  <si>
    <t>NAVPC0026564</t>
  </si>
  <si>
    <t>NAVP0613996</t>
  </si>
  <si>
    <t>NAVP0613999</t>
  </si>
  <si>
    <t>NAVP0614005</t>
  </si>
  <si>
    <t>NAVP0614053</t>
  </si>
  <si>
    <t>NAVP0614069</t>
  </si>
  <si>
    <t>NAVP0614070</t>
  </si>
  <si>
    <t>NAVP0614150</t>
  </si>
  <si>
    <t>NAVP0614152</t>
  </si>
  <si>
    <t>NAVP0614153</t>
  </si>
  <si>
    <t>NAVP0614180</t>
  </si>
  <si>
    <t>NAVP0614187</t>
  </si>
  <si>
    <t>NAVP0614189</t>
  </si>
  <si>
    <t>NAVPC0026569</t>
  </si>
  <si>
    <t>NAVPC0026570</t>
  </si>
  <si>
    <t>NAVPC0026571</t>
  </si>
  <si>
    <t>CLEANING MATERIALS</t>
  </si>
  <si>
    <t>Fire Compartmentation Survey</t>
  </si>
  <si>
    <t>Fleet Lease Vehicle</t>
  </si>
  <si>
    <t>Health and Safety - Legionella Assessments</t>
  </si>
  <si>
    <t>External Consultancy Fees</t>
  </si>
  <si>
    <t>Medical Equipment</t>
  </si>
  <si>
    <t>Health and Safety - Surveys and Assessments</t>
  </si>
  <si>
    <t>M+E - EICR</t>
  </si>
  <si>
    <t>Insurance</t>
  </si>
  <si>
    <t>Utilities Other</t>
  </si>
  <si>
    <t>Postage - Franking Machine</t>
  </si>
  <si>
    <t>Computer Software/Licenses</t>
  </si>
  <si>
    <t>GL Hearn Business Rates</t>
  </si>
  <si>
    <t>FMR IDVERDE - Grounds and Gardens</t>
  </si>
  <si>
    <t>Telephone EBills 20% VAT</t>
  </si>
  <si>
    <t>HQ ONLY FMR CLINICAL WASTE - PLANNED</t>
  </si>
  <si>
    <t>HQ ONLY FMR PEST CONTROL REACTIVE</t>
  </si>
  <si>
    <t>Gas - Landlord</t>
  </si>
  <si>
    <t>Network Infrastructure</t>
  </si>
  <si>
    <t>Electricity - National Contract 20% (eBills only)</t>
  </si>
  <si>
    <t>Headlease Dilapidations - Settlement</t>
  </si>
  <si>
    <t>FMOP06</t>
  </si>
  <si>
    <t>FM Reception Services</t>
  </si>
  <si>
    <t>64500 EQUIPMENT</t>
  </si>
  <si>
    <t>FMOP09</t>
  </si>
  <si>
    <t>FM Clinical</t>
  </si>
  <si>
    <t>74500 Management Leased Vehicles</t>
  </si>
  <si>
    <t>FMOP03</t>
  </si>
  <si>
    <t>FM Pest Control</t>
  </si>
  <si>
    <t>63120 Insurance</t>
  </si>
  <si>
    <t>AM13</t>
  </si>
  <si>
    <t>Lease Advisory</t>
  </si>
  <si>
    <t>Rent &amp; Landlord Service Charge</t>
  </si>
  <si>
    <t>Fleet Annual Advance Lease Vehicle Agreement</t>
  </si>
  <si>
    <t>Cornwall Partnership Utilities Landlord</t>
  </si>
  <si>
    <t>Rent, Landlord Service Charge &amp; Insurance</t>
  </si>
  <si>
    <t>Cornwall Partnership NFT- FM Services</t>
  </si>
  <si>
    <t>Rent + Insurance</t>
  </si>
  <si>
    <t>ARCO PPE FOR CLEANING, MAINTENANCE AND REPAIR</t>
  </si>
  <si>
    <t>Customer Billable Works + CIS Labour</t>
  </si>
  <si>
    <t>PFI Roehampton Q2FY25</t>
  </si>
  <si>
    <t>Business Rates national Jul24</t>
  </si>
  <si>
    <t>Microsoft annual licences national Jul24-Jun25</t>
  </si>
  <si>
    <t>Dilapidation settlements for Waterfront 4 &amp; Riverside House 1st &amp; 2nd floors</t>
  </si>
  <si>
    <t>PFI Lymington Jul24</t>
  </si>
  <si>
    <t>Gas national Jun24</t>
  </si>
  <si>
    <t>Electricity national Jun24</t>
  </si>
  <si>
    <t>PFI Gravesham Jun24</t>
  </si>
  <si>
    <t>PFI Farnham Jun24</t>
  </si>
  <si>
    <t>Rent &amp; SC Ferguson House Q2FY25</t>
  </si>
  <si>
    <t>PFI Willesden Jun24</t>
  </si>
  <si>
    <t>Service charges St Ann's Valley Centre FY24</t>
  </si>
  <si>
    <t>PFI Mansfield Jun24</t>
  </si>
  <si>
    <t>PFI Brentwood Jun24</t>
  </si>
  <si>
    <t>PFI Peterborough Jul24</t>
  </si>
  <si>
    <t>PFI Redcar Aug24</t>
  </si>
  <si>
    <t>PFI Redcar Jul24</t>
  </si>
  <si>
    <t>Planned Security national May24</t>
  </si>
  <si>
    <t>PFI Danetre Jul24</t>
  </si>
  <si>
    <t>PFI Johnson Jun24</t>
  </si>
  <si>
    <t>Lease advisory London &amp; Midlands Q1FY25</t>
  </si>
  <si>
    <t>Dilapidation settlement for Leeds City Office Park Jul24</t>
  </si>
  <si>
    <t>Expenditure and Credit Notes Greater than £25K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</si>
</sst>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  <xf numFmtId="0" fontId="0" fillId="33" borderId="0" xfId="0" applyFill="1"/>
    <xf numFmtId="164" fontId="18" fillId="0" borderId="0" xfId="0" applyNumberFormat="1" applyFont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8"/>
  <sheetViews>
    <sheetView tabSelected="1" workbookViewId="0">
      <selection activeCell="F23" sqref="F23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542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45474</v>
      </c>
      <c r="D4" t="s">
        <v>91</v>
      </c>
      <c r="E4" t="s">
        <v>29</v>
      </c>
      <c r="F4" t="s">
        <v>38</v>
      </c>
      <c r="G4" t="s">
        <v>160</v>
      </c>
      <c r="H4" s="6">
        <v>98817.98</v>
      </c>
      <c r="I4" t="s">
        <v>480</v>
      </c>
    </row>
    <row r="5" spans="1:9" x14ac:dyDescent="0.3">
      <c r="A5" t="s">
        <v>9</v>
      </c>
      <c r="B5" t="s">
        <v>10</v>
      </c>
      <c r="C5" s="1">
        <v>45474</v>
      </c>
      <c r="D5" t="s">
        <v>91</v>
      </c>
      <c r="E5" t="s">
        <v>29</v>
      </c>
      <c r="F5" t="s">
        <v>38</v>
      </c>
      <c r="G5" t="s">
        <v>161</v>
      </c>
      <c r="H5" s="6">
        <v>115798.21</v>
      </c>
      <c r="I5" t="s">
        <v>480</v>
      </c>
    </row>
    <row r="6" spans="1:9" x14ac:dyDescent="0.3">
      <c r="A6" t="s">
        <v>9</v>
      </c>
      <c r="B6" t="s">
        <v>10</v>
      </c>
      <c r="C6" s="1">
        <v>45474</v>
      </c>
      <c r="D6" t="s">
        <v>127</v>
      </c>
      <c r="E6" t="s">
        <v>11</v>
      </c>
      <c r="F6" t="s">
        <v>138</v>
      </c>
      <c r="G6" t="s">
        <v>162</v>
      </c>
      <c r="H6">
        <v>51720</v>
      </c>
      <c r="I6" t="s">
        <v>15</v>
      </c>
    </row>
    <row r="7" spans="1:9" x14ac:dyDescent="0.3">
      <c r="A7" t="s">
        <v>9</v>
      </c>
      <c r="B7" t="s">
        <v>10</v>
      </c>
      <c r="C7" s="1">
        <v>45474</v>
      </c>
      <c r="D7" t="s">
        <v>127</v>
      </c>
      <c r="E7" t="s">
        <v>11</v>
      </c>
      <c r="F7" t="s">
        <v>163</v>
      </c>
      <c r="G7" t="s">
        <v>164</v>
      </c>
      <c r="H7" s="6">
        <v>45900</v>
      </c>
      <c r="I7" t="s">
        <v>15</v>
      </c>
    </row>
    <row r="8" spans="1:9" x14ac:dyDescent="0.3">
      <c r="A8" t="s">
        <v>9</v>
      </c>
      <c r="B8" t="s">
        <v>10</v>
      </c>
      <c r="C8" s="1">
        <v>45474</v>
      </c>
      <c r="D8" t="s">
        <v>127</v>
      </c>
      <c r="E8" t="s">
        <v>11</v>
      </c>
      <c r="F8" t="s">
        <v>13</v>
      </c>
      <c r="G8" t="s">
        <v>165</v>
      </c>
      <c r="H8" s="6">
        <v>78712.28</v>
      </c>
      <c r="I8" t="s">
        <v>15</v>
      </c>
    </row>
    <row r="9" spans="1:9" x14ac:dyDescent="0.3">
      <c r="A9" t="s">
        <v>9</v>
      </c>
      <c r="B9" t="s">
        <v>10</v>
      </c>
      <c r="C9" s="1">
        <v>45474</v>
      </c>
      <c r="D9" t="s">
        <v>91</v>
      </c>
      <c r="E9" t="s">
        <v>29</v>
      </c>
      <c r="F9" t="s">
        <v>167</v>
      </c>
      <c r="G9" t="s">
        <v>168</v>
      </c>
      <c r="H9">
        <v>63504</v>
      </c>
      <c r="I9" t="s">
        <v>481</v>
      </c>
    </row>
    <row r="10" spans="1:9" x14ac:dyDescent="0.3">
      <c r="A10" t="s">
        <v>9</v>
      </c>
      <c r="B10" t="s">
        <v>10</v>
      </c>
      <c r="C10" s="1">
        <v>45474</v>
      </c>
      <c r="D10" t="s">
        <v>127</v>
      </c>
      <c r="E10" t="s">
        <v>11</v>
      </c>
      <c r="F10" t="s">
        <v>169</v>
      </c>
      <c r="G10" t="s">
        <v>170</v>
      </c>
      <c r="H10">
        <v>31848.33</v>
      </c>
      <c r="I10" t="s">
        <v>15</v>
      </c>
    </row>
    <row r="11" spans="1:9" x14ac:dyDescent="0.3">
      <c r="A11" t="s">
        <v>9</v>
      </c>
      <c r="B11" t="s">
        <v>10</v>
      </c>
      <c r="C11" s="1">
        <v>45474</v>
      </c>
      <c r="D11" t="s">
        <v>91</v>
      </c>
      <c r="E11" t="s">
        <v>11</v>
      </c>
      <c r="F11" t="s">
        <v>172</v>
      </c>
      <c r="G11" t="s">
        <v>173</v>
      </c>
      <c r="H11">
        <v>173497.4</v>
      </c>
      <c r="I11" t="s">
        <v>19</v>
      </c>
    </row>
    <row r="12" spans="1:9" x14ac:dyDescent="0.3">
      <c r="A12" t="s">
        <v>9</v>
      </c>
      <c r="B12" t="s">
        <v>10</v>
      </c>
      <c r="C12" s="1">
        <v>45474</v>
      </c>
      <c r="D12" t="s">
        <v>127</v>
      </c>
      <c r="E12" t="s">
        <v>11</v>
      </c>
      <c r="F12" t="s">
        <v>174</v>
      </c>
      <c r="G12" t="s">
        <v>175</v>
      </c>
      <c r="H12" s="6">
        <v>35332.019999999997</v>
      </c>
      <c r="I12" t="s">
        <v>512</v>
      </c>
    </row>
    <row r="13" spans="1:9" x14ac:dyDescent="0.3">
      <c r="A13" t="s">
        <v>9</v>
      </c>
      <c r="B13" t="s">
        <v>10</v>
      </c>
      <c r="C13" s="1">
        <v>45474</v>
      </c>
      <c r="D13" t="s">
        <v>91</v>
      </c>
      <c r="E13" t="s">
        <v>29</v>
      </c>
      <c r="F13" t="s">
        <v>134</v>
      </c>
      <c r="G13" t="s">
        <v>177</v>
      </c>
      <c r="H13" s="6">
        <v>29059.629999999997</v>
      </c>
      <c r="I13" t="s">
        <v>513</v>
      </c>
    </row>
    <row r="14" spans="1:9" x14ac:dyDescent="0.3">
      <c r="A14" t="s">
        <v>9</v>
      </c>
      <c r="B14" t="s">
        <v>10</v>
      </c>
      <c r="C14" s="1">
        <v>45474</v>
      </c>
      <c r="D14" t="s">
        <v>127</v>
      </c>
      <c r="E14" t="s">
        <v>11</v>
      </c>
      <c r="F14" t="s">
        <v>13</v>
      </c>
      <c r="G14" t="s">
        <v>178</v>
      </c>
      <c r="H14" s="6">
        <v>26454.28</v>
      </c>
      <c r="I14" t="s">
        <v>12</v>
      </c>
    </row>
    <row r="15" spans="1:9" x14ac:dyDescent="0.3">
      <c r="A15" t="s">
        <v>9</v>
      </c>
      <c r="B15" t="s">
        <v>10</v>
      </c>
      <c r="C15" s="1">
        <v>45474</v>
      </c>
      <c r="D15" t="s">
        <v>91</v>
      </c>
      <c r="E15" t="s">
        <v>29</v>
      </c>
      <c r="F15" t="s">
        <v>134</v>
      </c>
      <c r="G15" t="s">
        <v>179</v>
      </c>
      <c r="H15" s="6">
        <v>33419.469999999994</v>
      </c>
      <c r="I15" t="s">
        <v>513</v>
      </c>
    </row>
    <row r="16" spans="1:9" x14ac:dyDescent="0.3">
      <c r="A16" t="s">
        <v>9</v>
      </c>
      <c r="B16" t="s">
        <v>10</v>
      </c>
      <c r="C16" s="1">
        <v>45475</v>
      </c>
      <c r="D16" t="s">
        <v>91</v>
      </c>
      <c r="E16" t="s">
        <v>29</v>
      </c>
      <c r="F16" t="s">
        <v>181</v>
      </c>
      <c r="G16" t="s">
        <v>182</v>
      </c>
      <c r="H16" s="6">
        <v>25882.799999999999</v>
      </c>
      <c r="I16" t="s">
        <v>486</v>
      </c>
    </row>
    <row r="17" spans="1:9" x14ac:dyDescent="0.3">
      <c r="A17" t="s">
        <v>9</v>
      </c>
      <c r="B17" t="s">
        <v>10</v>
      </c>
      <c r="C17" s="1">
        <v>45475</v>
      </c>
      <c r="D17" t="s">
        <v>91</v>
      </c>
      <c r="E17" t="s">
        <v>29</v>
      </c>
      <c r="F17" t="s">
        <v>171</v>
      </c>
      <c r="G17" t="s">
        <v>185</v>
      </c>
      <c r="H17" s="6">
        <v>30404.29</v>
      </c>
      <c r="I17" t="s">
        <v>487</v>
      </c>
    </row>
    <row r="18" spans="1:9" x14ac:dyDescent="0.3">
      <c r="A18" t="s">
        <v>9</v>
      </c>
      <c r="B18" t="s">
        <v>10</v>
      </c>
      <c r="C18" s="1">
        <v>45475</v>
      </c>
      <c r="D18" t="s">
        <v>127</v>
      </c>
      <c r="E18" t="s">
        <v>11</v>
      </c>
      <c r="F18" t="s">
        <v>13</v>
      </c>
      <c r="G18" t="s">
        <v>187</v>
      </c>
      <c r="H18" s="6">
        <v>39359.699999999997</v>
      </c>
      <c r="I18" t="s">
        <v>12</v>
      </c>
    </row>
    <row r="19" spans="1:9" x14ac:dyDescent="0.3">
      <c r="A19" t="s">
        <v>9</v>
      </c>
      <c r="B19" t="s">
        <v>10</v>
      </c>
      <c r="C19" s="1">
        <v>45475</v>
      </c>
      <c r="D19" t="s">
        <v>127</v>
      </c>
      <c r="E19" t="s">
        <v>11</v>
      </c>
      <c r="F19" t="s">
        <v>188</v>
      </c>
      <c r="G19" t="s">
        <v>189</v>
      </c>
      <c r="H19" s="6">
        <v>77828.5</v>
      </c>
      <c r="I19" t="s">
        <v>15</v>
      </c>
    </row>
    <row r="20" spans="1:9" x14ac:dyDescent="0.3">
      <c r="A20" t="s">
        <v>9</v>
      </c>
      <c r="B20" t="s">
        <v>10</v>
      </c>
      <c r="C20" s="1">
        <v>45475</v>
      </c>
      <c r="D20" t="s">
        <v>127</v>
      </c>
      <c r="E20" t="s">
        <v>11</v>
      </c>
      <c r="F20" t="s">
        <v>191</v>
      </c>
      <c r="G20" t="s">
        <v>192</v>
      </c>
      <c r="H20">
        <v>41877.919999999998</v>
      </c>
      <c r="I20" t="s">
        <v>15</v>
      </c>
    </row>
    <row r="21" spans="1:9" x14ac:dyDescent="0.3">
      <c r="A21" t="s">
        <v>9</v>
      </c>
      <c r="B21" t="s">
        <v>10</v>
      </c>
      <c r="C21" s="1">
        <v>45475</v>
      </c>
      <c r="D21" t="s">
        <v>127</v>
      </c>
      <c r="E21" t="s">
        <v>11</v>
      </c>
      <c r="F21" t="s">
        <v>191</v>
      </c>
      <c r="G21" t="s">
        <v>193</v>
      </c>
      <c r="H21" s="6">
        <v>33816.68</v>
      </c>
      <c r="I21" t="s">
        <v>12</v>
      </c>
    </row>
    <row r="22" spans="1:9" x14ac:dyDescent="0.3">
      <c r="A22" t="s">
        <v>9</v>
      </c>
      <c r="B22" t="s">
        <v>10</v>
      </c>
      <c r="C22" s="1">
        <v>45475</v>
      </c>
      <c r="D22" t="s">
        <v>127</v>
      </c>
      <c r="E22" t="s">
        <v>11</v>
      </c>
      <c r="F22" t="s">
        <v>186</v>
      </c>
      <c r="G22" t="s">
        <v>194</v>
      </c>
      <c r="H22" s="6">
        <v>105972</v>
      </c>
      <c r="I22" t="s">
        <v>15</v>
      </c>
    </row>
    <row r="23" spans="1:9" x14ac:dyDescent="0.3">
      <c r="A23" t="s">
        <v>9</v>
      </c>
      <c r="B23" t="s">
        <v>10</v>
      </c>
      <c r="C23" s="1">
        <v>45475</v>
      </c>
      <c r="D23" t="s">
        <v>127</v>
      </c>
      <c r="E23" t="s">
        <v>11</v>
      </c>
      <c r="F23" t="s">
        <v>190</v>
      </c>
      <c r="G23" t="s">
        <v>195</v>
      </c>
      <c r="H23" s="6">
        <v>47910</v>
      </c>
      <c r="I23" t="s">
        <v>15</v>
      </c>
    </row>
    <row r="24" spans="1:9" x14ac:dyDescent="0.3">
      <c r="A24" t="s">
        <v>9</v>
      </c>
      <c r="B24" t="s">
        <v>10</v>
      </c>
      <c r="C24" s="1">
        <v>45475</v>
      </c>
      <c r="D24" t="s">
        <v>127</v>
      </c>
      <c r="E24" t="s">
        <v>11</v>
      </c>
      <c r="F24" t="s">
        <v>196</v>
      </c>
      <c r="G24" t="s">
        <v>197</v>
      </c>
      <c r="H24" s="6">
        <v>28893.62</v>
      </c>
      <c r="I24" t="s">
        <v>15</v>
      </c>
    </row>
    <row r="25" spans="1:9" x14ac:dyDescent="0.3">
      <c r="A25" t="s">
        <v>9</v>
      </c>
      <c r="B25" t="s">
        <v>10</v>
      </c>
      <c r="C25" s="1">
        <v>45475</v>
      </c>
      <c r="D25" t="s">
        <v>127</v>
      </c>
      <c r="E25" t="s">
        <v>11</v>
      </c>
      <c r="F25" t="s">
        <v>188</v>
      </c>
      <c r="G25" t="s">
        <v>198</v>
      </c>
      <c r="H25" s="6">
        <v>77828.5</v>
      </c>
      <c r="I25" t="s">
        <v>15</v>
      </c>
    </row>
    <row r="26" spans="1:9" x14ac:dyDescent="0.3">
      <c r="A26" t="s">
        <v>9</v>
      </c>
      <c r="B26" t="s">
        <v>10</v>
      </c>
      <c r="C26" s="1">
        <v>45475</v>
      </c>
      <c r="D26" t="s">
        <v>127</v>
      </c>
      <c r="E26" t="s">
        <v>11</v>
      </c>
      <c r="F26" t="s">
        <v>199</v>
      </c>
      <c r="G26" t="s">
        <v>200</v>
      </c>
      <c r="H26">
        <v>28584.32</v>
      </c>
      <c r="I26" t="s">
        <v>12</v>
      </c>
    </row>
    <row r="27" spans="1:9" x14ac:dyDescent="0.3">
      <c r="A27" t="s">
        <v>9</v>
      </c>
      <c r="B27" t="s">
        <v>10</v>
      </c>
      <c r="C27" s="1">
        <v>45475</v>
      </c>
      <c r="D27" t="s">
        <v>127</v>
      </c>
      <c r="E27" t="s">
        <v>11</v>
      </c>
      <c r="F27" t="s">
        <v>147</v>
      </c>
      <c r="G27" t="s">
        <v>201</v>
      </c>
      <c r="H27" s="6">
        <v>41420.78</v>
      </c>
      <c r="I27" t="s">
        <v>12</v>
      </c>
    </row>
    <row r="28" spans="1:9" x14ac:dyDescent="0.3">
      <c r="A28" t="s">
        <v>9</v>
      </c>
      <c r="B28" t="s">
        <v>10</v>
      </c>
      <c r="C28" s="1">
        <v>45476</v>
      </c>
      <c r="D28" t="s">
        <v>91</v>
      </c>
      <c r="E28" t="s">
        <v>29</v>
      </c>
      <c r="F28" t="s">
        <v>202</v>
      </c>
      <c r="G28" t="s">
        <v>203</v>
      </c>
      <c r="H28" s="6">
        <v>27882.1</v>
      </c>
      <c r="I28" t="s">
        <v>490</v>
      </c>
    </row>
    <row r="29" spans="1:9" x14ac:dyDescent="0.3">
      <c r="A29" t="s">
        <v>9</v>
      </c>
      <c r="B29" t="s">
        <v>10</v>
      </c>
      <c r="C29" s="1">
        <v>45476</v>
      </c>
      <c r="D29" t="s">
        <v>127</v>
      </c>
      <c r="E29" t="s">
        <v>11</v>
      </c>
      <c r="F29" t="s">
        <v>16</v>
      </c>
      <c r="G29" t="s">
        <v>204</v>
      </c>
      <c r="H29" s="6">
        <v>38565</v>
      </c>
      <c r="I29" t="s">
        <v>512</v>
      </c>
    </row>
    <row r="30" spans="1:9" x14ac:dyDescent="0.3">
      <c r="A30" t="s">
        <v>9</v>
      </c>
      <c r="B30" t="s">
        <v>10</v>
      </c>
      <c r="C30" s="1">
        <v>45476</v>
      </c>
      <c r="D30" t="s">
        <v>127</v>
      </c>
      <c r="E30" t="s">
        <v>11</v>
      </c>
      <c r="F30" t="s">
        <v>16</v>
      </c>
      <c r="G30" t="s">
        <v>205</v>
      </c>
      <c r="H30" s="6">
        <v>57799.199999999997</v>
      </c>
      <c r="I30" t="s">
        <v>512</v>
      </c>
    </row>
    <row r="31" spans="1:9" x14ac:dyDescent="0.3">
      <c r="A31" t="s">
        <v>9</v>
      </c>
      <c r="B31" t="s">
        <v>10</v>
      </c>
      <c r="C31" s="1">
        <v>45476</v>
      </c>
      <c r="D31" t="s">
        <v>127</v>
      </c>
      <c r="E31" t="s">
        <v>11</v>
      </c>
      <c r="F31" t="s">
        <v>17</v>
      </c>
      <c r="G31" t="s">
        <v>208</v>
      </c>
      <c r="H31" s="6">
        <v>35071.06</v>
      </c>
      <c r="I31" t="s">
        <v>15</v>
      </c>
    </row>
    <row r="32" spans="1:9" x14ac:dyDescent="0.3">
      <c r="A32" t="s">
        <v>9</v>
      </c>
      <c r="B32" t="s">
        <v>10</v>
      </c>
      <c r="C32" s="1">
        <v>45476</v>
      </c>
      <c r="D32" t="s">
        <v>127</v>
      </c>
      <c r="E32" t="s">
        <v>11</v>
      </c>
      <c r="F32" t="s">
        <v>14</v>
      </c>
      <c r="G32" t="s">
        <v>209</v>
      </c>
      <c r="H32" s="6">
        <v>81378.67</v>
      </c>
      <c r="I32" t="s">
        <v>512</v>
      </c>
    </row>
    <row r="33" spans="1:9" x14ac:dyDescent="0.3">
      <c r="A33" t="s">
        <v>9</v>
      </c>
      <c r="B33" t="s">
        <v>10</v>
      </c>
      <c r="C33" s="1">
        <v>45476</v>
      </c>
      <c r="D33" t="s">
        <v>127</v>
      </c>
      <c r="E33" t="s">
        <v>11</v>
      </c>
      <c r="F33" t="s">
        <v>103</v>
      </c>
      <c r="G33" t="s">
        <v>210</v>
      </c>
      <c r="H33" s="6">
        <v>59842.34</v>
      </c>
      <c r="I33" t="s">
        <v>12</v>
      </c>
    </row>
    <row r="34" spans="1:9" x14ac:dyDescent="0.3">
      <c r="A34" t="s">
        <v>9</v>
      </c>
      <c r="B34" t="s">
        <v>10</v>
      </c>
      <c r="C34" s="1">
        <v>45476</v>
      </c>
      <c r="D34" t="s">
        <v>127</v>
      </c>
      <c r="E34" t="s">
        <v>11</v>
      </c>
      <c r="F34" t="s">
        <v>103</v>
      </c>
      <c r="G34" t="s">
        <v>211</v>
      </c>
      <c r="H34" s="6">
        <v>45510</v>
      </c>
      <c r="I34" t="s">
        <v>15</v>
      </c>
    </row>
    <row r="35" spans="1:9" x14ac:dyDescent="0.3">
      <c r="A35" t="s">
        <v>9</v>
      </c>
      <c r="B35" t="s">
        <v>10</v>
      </c>
      <c r="C35" s="1">
        <v>45476</v>
      </c>
      <c r="D35" t="s">
        <v>127</v>
      </c>
      <c r="E35" t="s">
        <v>11</v>
      </c>
      <c r="F35" t="s">
        <v>138</v>
      </c>
      <c r="G35" t="s">
        <v>212</v>
      </c>
      <c r="H35" s="6">
        <v>82107.55</v>
      </c>
      <c r="I35" t="s">
        <v>15</v>
      </c>
    </row>
    <row r="36" spans="1:9" x14ac:dyDescent="0.3">
      <c r="A36" t="s">
        <v>9</v>
      </c>
      <c r="B36" t="s">
        <v>10</v>
      </c>
      <c r="C36" s="1">
        <v>45476</v>
      </c>
      <c r="D36" t="s">
        <v>127</v>
      </c>
      <c r="E36" t="s">
        <v>11</v>
      </c>
      <c r="F36" t="s">
        <v>138</v>
      </c>
      <c r="G36" t="s">
        <v>213</v>
      </c>
      <c r="H36" s="6">
        <v>82507.149999999994</v>
      </c>
      <c r="I36" t="s">
        <v>15</v>
      </c>
    </row>
    <row r="37" spans="1:9" x14ac:dyDescent="0.3">
      <c r="A37" t="s">
        <v>9</v>
      </c>
      <c r="B37" t="s">
        <v>10</v>
      </c>
      <c r="C37" s="1">
        <v>45476</v>
      </c>
      <c r="D37" t="s">
        <v>127</v>
      </c>
      <c r="E37" t="s">
        <v>11</v>
      </c>
      <c r="F37" t="s">
        <v>138</v>
      </c>
      <c r="G37" t="s">
        <v>214</v>
      </c>
      <c r="H37" s="6">
        <v>82107.55</v>
      </c>
      <c r="I37" t="s">
        <v>15</v>
      </c>
    </row>
    <row r="38" spans="1:9" x14ac:dyDescent="0.3">
      <c r="A38" t="s">
        <v>9</v>
      </c>
      <c r="B38" t="s">
        <v>10</v>
      </c>
      <c r="C38" s="1">
        <v>45476</v>
      </c>
      <c r="D38" t="s">
        <v>127</v>
      </c>
      <c r="E38" t="s">
        <v>11</v>
      </c>
      <c r="F38" t="s">
        <v>184</v>
      </c>
      <c r="G38" t="s">
        <v>215</v>
      </c>
      <c r="H38" s="6">
        <v>83512.5</v>
      </c>
      <c r="I38" t="s">
        <v>15</v>
      </c>
    </row>
    <row r="39" spans="1:9" x14ac:dyDescent="0.3">
      <c r="A39" t="s">
        <v>9</v>
      </c>
      <c r="B39" t="s">
        <v>10</v>
      </c>
      <c r="C39" s="1">
        <v>45476</v>
      </c>
      <c r="D39" t="s">
        <v>127</v>
      </c>
      <c r="E39" t="s">
        <v>11</v>
      </c>
      <c r="F39" t="s">
        <v>14</v>
      </c>
      <c r="G39" t="s">
        <v>216</v>
      </c>
      <c r="H39" s="6">
        <v>67298.81</v>
      </c>
      <c r="I39" t="s">
        <v>12</v>
      </c>
    </row>
    <row r="40" spans="1:9" x14ac:dyDescent="0.3">
      <c r="A40" t="s">
        <v>9</v>
      </c>
      <c r="B40" t="s">
        <v>10</v>
      </c>
      <c r="C40" s="1">
        <v>45476</v>
      </c>
      <c r="D40" t="s">
        <v>127</v>
      </c>
      <c r="E40" t="s">
        <v>11</v>
      </c>
      <c r="F40" t="s">
        <v>217</v>
      </c>
      <c r="G40" t="s">
        <v>218</v>
      </c>
      <c r="H40">
        <v>60970.85</v>
      </c>
      <c r="I40" t="s">
        <v>12</v>
      </c>
    </row>
    <row r="41" spans="1:9" x14ac:dyDescent="0.3">
      <c r="A41" t="s">
        <v>9</v>
      </c>
      <c r="B41" t="s">
        <v>10</v>
      </c>
      <c r="C41" s="1">
        <v>45477</v>
      </c>
      <c r="D41" t="s">
        <v>91</v>
      </c>
      <c r="E41" t="s">
        <v>29</v>
      </c>
      <c r="F41" t="s">
        <v>38</v>
      </c>
      <c r="G41" t="s">
        <v>219</v>
      </c>
      <c r="H41" s="6">
        <v>117354.34</v>
      </c>
      <c r="I41" t="s">
        <v>480</v>
      </c>
    </row>
    <row r="42" spans="1:9" x14ac:dyDescent="0.3">
      <c r="A42" t="s">
        <v>9</v>
      </c>
      <c r="B42" t="s">
        <v>10</v>
      </c>
      <c r="C42" s="1">
        <v>45477</v>
      </c>
      <c r="D42" t="s">
        <v>91</v>
      </c>
      <c r="E42" t="s">
        <v>29</v>
      </c>
      <c r="F42" t="s">
        <v>38</v>
      </c>
      <c r="G42" t="s">
        <v>220</v>
      </c>
      <c r="H42">
        <v>132790.29999999999</v>
      </c>
      <c r="I42" t="s">
        <v>480</v>
      </c>
    </row>
    <row r="43" spans="1:9" x14ac:dyDescent="0.3">
      <c r="A43" t="s">
        <v>9</v>
      </c>
      <c r="B43" t="s">
        <v>10</v>
      </c>
      <c r="C43" s="1">
        <v>45477</v>
      </c>
      <c r="D43" t="s">
        <v>91</v>
      </c>
      <c r="E43" t="s">
        <v>29</v>
      </c>
      <c r="F43" t="s">
        <v>38</v>
      </c>
      <c r="G43" t="s">
        <v>221</v>
      </c>
      <c r="H43" s="6">
        <v>91530.1</v>
      </c>
      <c r="I43" t="s">
        <v>480</v>
      </c>
    </row>
    <row r="44" spans="1:9" x14ac:dyDescent="0.3">
      <c r="A44" t="s">
        <v>9</v>
      </c>
      <c r="B44" t="s">
        <v>10</v>
      </c>
      <c r="C44" s="1">
        <v>45477</v>
      </c>
      <c r="D44" t="s">
        <v>128</v>
      </c>
      <c r="E44" t="s">
        <v>35</v>
      </c>
      <c r="F44" t="s">
        <v>222</v>
      </c>
      <c r="G44" t="s">
        <v>223</v>
      </c>
      <c r="H44" s="6">
        <v>44968.78</v>
      </c>
      <c r="I44" t="s">
        <v>491</v>
      </c>
    </row>
    <row r="45" spans="1:9" x14ac:dyDescent="0.3">
      <c r="A45" t="s">
        <v>9</v>
      </c>
      <c r="B45" t="s">
        <v>10</v>
      </c>
      <c r="C45" s="1">
        <v>45477</v>
      </c>
      <c r="D45" t="s">
        <v>127</v>
      </c>
      <c r="E45" t="s">
        <v>11</v>
      </c>
      <c r="F45" t="s">
        <v>226</v>
      </c>
      <c r="G45" t="s">
        <v>227</v>
      </c>
      <c r="H45" s="6">
        <v>25882.78</v>
      </c>
      <c r="I45" t="s">
        <v>512</v>
      </c>
    </row>
    <row r="46" spans="1:9" x14ac:dyDescent="0.3">
      <c r="A46" t="s">
        <v>9</v>
      </c>
      <c r="B46" t="s">
        <v>10</v>
      </c>
      <c r="C46" s="1">
        <v>45477</v>
      </c>
      <c r="D46" t="s">
        <v>127</v>
      </c>
      <c r="E46" t="s">
        <v>11</v>
      </c>
      <c r="F46" t="s">
        <v>147</v>
      </c>
      <c r="G46" t="s">
        <v>228</v>
      </c>
      <c r="H46" s="6">
        <v>29660.65</v>
      </c>
      <c r="I46" t="s">
        <v>12</v>
      </c>
    </row>
    <row r="47" spans="1:9" x14ac:dyDescent="0.3">
      <c r="A47" t="s">
        <v>9</v>
      </c>
      <c r="B47" t="s">
        <v>10</v>
      </c>
      <c r="C47" s="1">
        <v>45477</v>
      </c>
      <c r="D47" t="s">
        <v>127</v>
      </c>
      <c r="E47" t="s">
        <v>11</v>
      </c>
      <c r="F47" t="s">
        <v>18</v>
      </c>
      <c r="G47" t="s">
        <v>229</v>
      </c>
      <c r="H47" s="6">
        <v>165474.94</v>
      </c>
      <c r="I47" t="s">
        <v>492</v>
      </c>
    </row>
    <row r="48" spans="1:9" x14ac:dyDescent="0.3">
      <c r="A48" t="s">
        <v>9</v>
      </c>
      <c r="B48" t="s">
        <v>10</v>
      </c>
      <c r="C48" s="1">
        <v>45477</v>
      </c>
      <c r="D48" t="s">
        <v>127</v>
      </c>
      <c r="E48" t="s">
        <v>11</v>
      </c>
      <c r="F48" t="s">
        <v>14</v>
      </c>
      <c r="G48" t="s">
        <v>230</v>
      </c>
      <c r="H48">
        <v>29740.37</v>
      </c>
      <c r="I48" t="s">
        <v>512</v>
      </c>
    </row>
    <row r="49" spans="1:9" x14ac:dyDescent="0.3">
      <c r="A49" t="s">
        <v>9</v>
      </c>
      <c r="B49" t="s">
        <v>10</v>
      </c>
      <c r="C49" s="1">
        <v>45477</v>
      </c>
      <c r="D49" t="s">
        <v>127</v>
      </c>
      <c r="E49" t="s">
        <v>11</v>
      </c>
      <c r="F49" t="s">
        <v>105</v>
      </c>
      <c r="G49" t="s">
        <v>232</v>
      </c>
      <c r="H49" s="6">
        <v>111622.69</v>
      </c>
      <c r="I49" t="s">
        <v>15</v>
      </c>
    </row>
    <row r="50" spans="1:9" x14ac:dyDescent="0.3">
      <c r="A50" t="s">
        <v>9</v>
      </c>
      <c r="B50" t="s">
        <v>10</v>
      </c>
      <c r="C50" s="1">
        <v>45478</v>
      </c>
      <c r="D50" t="s">
        <v>127</v>
      </c>
      <c r="E50" t="s">
        <v>11</v>
      </c>
      <c r="F50" t="s">
        <v>235</v>
      </c>
      <c r="G50" t="s">
        <v>236</v>
      </c>
      <c r="H50" s="6">
        <v>32400</v>
      </c>
      <c r="I50" t="s">
        <v>15</v>
      </c>
    </row>
    <row r="51" spans="1:9" x14ac:dyDescent="0.3">
      <c r="A51" t="s">
        <v>9</v>
      </c>
      <c r="B51" t="s">
        <v>10</v>
      </c>
      <c r="C51" s="1">
        <v>45478</v>
      </c>
      <c r="D51" t="s">
        <v>91</v>
      </c>
      <c r="E51" t="s">
        <v>29</v>
      </c>
      <c r="F51" t="s">
        <v>38</v>
      </c>
      <c r="G51" t="s">
        <v>237</v>
      </c>
      <c r="H51" s="6">
        <v>101307.5</v>
      </c>
      <c r="I51" t="s">
        <v>480</v>
      </c>
    </row>
    <row r="52" spans="1:9" x14ac:dyDescent="0.3">
      <c r="A52" t="s">
        <v>9</v>
      </c>
      <c r="B52" t="s">
        <v>10</v>
      </c>
      <c r="C52" s="1">
        <v>45478</v>
      </c>
      <c r="D52" t="s">
        <v>127</v>
      </c>
      <c r="E52" t="s">
        <v>11</v>
      </c>
      <c r="F52" t="s">
        <v>238</v>
      </c>
      <c r="G52" t="s">
        <v>239</v>
      </c>
      <c r="H52" s="6">
        <v>43008.68</v>
      </c>
      <c r="I52" t="s">
        <v>15</v>
      </c>
    </row>
    <row r="53" spans="1:9" x14ac:dyDescent="0.3">
      <c r="A53" t="s">
        <v>9</v>
      </c>
      <c r="B53" t="s">
        <v>10</v>
      </c>
      <c r="C53" s="1">
        <v>45478</v>
      </c>
      <c r="D53" t="s">
        <v>127</v>
      </c>
      <c r="E53" t="s">
        <v>11</v>
      </c>
      <c r="F53" t="s">
        <v>144</v>
      </c>
      <c r="G53" t="s">
        <v>240</v>
      </c>
      <c r="H53" s="6">
        <v>677490.24</v>
      </c>
      <c r="I53" t="s">
        <v>512</v>
      </c>
    </row>
    <row r="54" spans="1:9" x14ac:dyDescent="0.3">
      <c r="A54" t="s">
        <v>9</v>
      </c>
      <c r="B54" t="s">
        <v>10</v>
      </c>
      <c r="C54" s="1">
        <v>45478</v>
      </c>
      <c r="D54" t="s">
        <v>127</v>
      </c>
      <c r="E54" t="s">
        <v>11</v>
      </c>
      <c r="F54" t="s">
        <v>119</v>
      </c>
      <c r="G54" t="s">
        <v>241</v>
      </c>
      <c r="H54" s="6">
        <v>72771.100000000006</v>
      </c>
      <c r="I54" t="s">
        <v>15</v>
      </c>
    </row>
    <row r="55" spans="1:9" x14ac:dyDescent="0.3">
      <c r="A55" t="s">
        <v>9</v>
      </c>
      <c r="B55" t="s">
        <v>10</v>
      </c>
      <c r="C55" s="1">
        <v>45478</v>
      </c>
      <c r="D55" t="s">
        <v>91</v>
      </c>
      <c r="E55" t="s">
        <v>29</v>
      </c>
      <c r="F55" t="s">
        <v>242</v>
      </c>
      <c r="G55" t="s">
        <v>243</v>
      </c>
      <c r="H55" s="6">
        <v>26919.25</v>
      </c>
      <c r="I55" t="s">
        <v>30</v>
      </c>
    </row>
    <row r="56" spans="1:9" x14ac:dyDescent="0.3">
      <c r="A56" t="s">
        <v>9</v>
      </c>
      <c r="B56" t="s">
        <v>10</v>
      </c>
      <c r="C56" s="1">
        <v>45478</v>
      </c>
      <c r="D56" t="s">
        <v>91</v>
      </c>
      <c r="E56" t="s">
        <v>29</v>
      </c>
      <c r="F56" t="s">
        <v>31</v>
      </c>
      <c r="G56" t="s">
        <v>245</v>
      </c>
      <c r="H56" s="6">
        <v>40419.100000000006</v>
      </c>
      <c r="I56" t="s">
        <v>112</v>
      </c>
    </row>
    <row r="57" spans="1:9" x14ac:dyDescent="0.3">
      <c r="A57" t="s">
        <v>9</v>
      </c>
      <c r="B57" t="s">
        <v>10</v>
      </c>
      <c r="C57" s="1">
        <v>45478</v>
      </c>
      <c r="D57" t="s">
        <v>127</v>
      </c>
      <c r="E57" t="s">
        <v>11</v>
      </c>
      <c r="F57" t="s">
        <v>246</v>
      </c>
      <c r="G57" t="s">
        <v>247</v>
      </c>
      <c r="H57" s="6">
        <v>36536.1</v>
      </c>
      <c r="I57" t="s">
        <v>15</v>
      </c>
    </row>
    <row r="58" spans="1:9" x14ac:dyDescent="0.3">
      <c r="A58" t="s">
        <v>9</v>
      </c>
      <c r="B58" t="s">
        <v>10</v>
      </c>
      <c r="C58" s="1">
        <v>45478</v>
      </c>
      <c r="D58" t="s">
        <v>91</v>
      </c>
      <c r="E58" t="s">
        <v>11</v>
      </c>
      <c r="F58" t="s">
        <v>26</v>
      </c>
      <c r="G58" t="s">
        <v>248</v>
      </c>
      <c r="H58" s="6">
        <v>237760.06</v>
      </c>
      <c r="I58" t="s">
        <v>19</v>
      </c>
    </row>
    <row r="59" spans="1:9" x14ac:dyDescent="0.3">
      <c r="A59" t="s">
        <v>9</v>
      </c>
      <c r="B59" t="s">
        <v>10</v>
      </c>
      <c r="C59" s="1">
        <v>45478</v>
      </c>
      <c r="D59" t="s">
        <v>91</v>
      </c>
      <c r="E59" t="s">
        <v>11</v>
      </c>
      <c r="F59" t="s">
        <v>136</v>
      </c>
      <c r="G59" t="s">
        <v>249</v>
      </c>
      <c r="H59">
        <v>569178.72</v>
      </c>
      <c r="I59" t="s">
        <v>19</v>
      </c>
    </row>
    <row r="60" spans="1:9" x14ac:dyDescent="0.3">
      <c r="A60" t="s">
        <v>9</v>
      </c>
      <c r="B60" t="s">
        <v>10</v>
      </c>
      <c r="C60" s="1">
        <v>45479</v>
      </c>
      <c r="D60" t="s">
        <v>127</v>
      </c>
      <c r="E60" t="s">
        <v>11</v>
      </c>
      <c r="F60" t="s">
        <v>250</v>
      </c>
      <c r="G60" t="s">
        <v>251</v>
      </c>
      <c r="H60">
        <v>36000</v>
      </c>
      <c r="I60" t="s">
        <v>484</v>
      </c>
    </row>
    <row r="61" spans="1:9" x14ac:dyDescent="0.3">
      <c r="A61" t="s">
        <v>9</v>
      </c>
      <c r="B61" t="s">
        <v>10</v>
      </c>
      <c r="C61" s="1">
        <v>45481</v>
      </c>
      <c r="D61" t="s">
        <v>91</v>
      </c>
      <c r="E61" t="s">
        <v>29</v>
      </c>
      <c r="F61" t="s">
        <v>252</v>
      </c>
      <c r="G61" t="s">
        <v>253</v>
      </c>
      <c r="H61" s="6">
        <v>46032.149999999994</v>
      </c>
      <c r="I61" t="s">
        <v>494</v>
      </c>
    </row>
    <row r="62" spans="1:9" x14ac:dyDescent="0.3">
      <c r="A62" t="s">
        <v>9</v>
      </c>
      <c r="B62" t="s">
        <v>10</v>
      </c>
      <c r="C62" s="1">
        <v>45481</v>
      </c>
      <c r="D62" t="s">
        <v>91</v>
      </c>
      <c r="E62" t="s">
        <v>29</v>
      </c>
      <c r="F62" t="s">
        <v>234</v>
      </c>
      <c r="G62" t="s">
        <v>254</v>
      </c>
      <c r="H62" s="6">
        <v>64240.54</v>
      </c>
      <c r="I62" t="s">
        <v>493</v>
      </c>
    </row>
    <row r="63" spans="1:9" x14ac:dyDescent="0.3">
      <c r="A63" t="s">
        <v>9</v>
      </c>
      <c r="B63" t="s">
        <v>10</v>
      </c>
      <c r="C63" s="1">
        <v>45481</v>
      </c>
      <c r="D63" t="s">
        <v>91</v>
      </c>
      <c r="E63" t="s">
        <v>29</v>
      </c>
      <c r="F63" t="s">
        <v>244</v>
      </c>
      <c r="G63" t="s">
        <v>255</v>
      </c>
      <c r="H63" s="6">
        <v>233714.61</v>
      </c>
      <c r="I63" t="s">
        <v>495</v>
      </c>
    </row>
    <row r="64" spans="1:9" x14ac:dyDescent="0.3">
      <c r="A64" t="s">
        <v>9</v>
      </c>
      <c r="B64" t="s">
        <v>10</v>
      </c>
      <c r="C64" s="1">
        <v>45481</v>
      </c>
      <c r="D64" t="s">
        <v>91</v>
      </c>
      <c r="E64" t="s">
        <v>11</v>
      </c>
      <c r="F64" t="s">
        <v>45</v>
      </c>
      <c r="G64" t="s">
        <v>256</v>
      </c>
      <c r="H64" s="6">
        <v>414885.88</v>
      </c>
      <c r="I64" t="s">
        <v>19</v>
      </c>
    </row>
    <row r="65" spans="1:9" x14ac:dyDescent="0.3">
      <c r="A65" t="s">
        <v>9</v>
      </c>
      <c r="B65" t="s">
        <v>10</v>
      </c>
      <c r="C65" s="1">
        <v>45481</v>
      </c>
      <c r="D65" t="s">
        <v>91</v>
      </c>
      <c r="E65" t="s">
        <v>11</v>
      </c>
      <c r="F65" t="s">
        <v>24</v>
      </c>
      <c r="G65" t="s">
        <v>257</v>
      </c>
      <c r="H65" s="6">
        <v>366748.73</v>
      </c>
      <c r="I65" t="s">
        <v>19</v>
      </c>
    </row>
    <row r="66" spans="1:9" x14ac:dyDescent="0.3">
      <c r="A66" t="s">
        <v>9</v>
      </c>
      <c r="B66" t="s">
        <v>10</v>
      </c>
      <c r="C66" s="1">
        <v>45481</v>
      </c>
      <c r="D66" t="s">
        <v>127</v>
      </c>
      <c r="E66" t="s">
        <v>11</v>
      </c>
      <c r="F66" t="s">
        <v>258</v>
      </c>
      <c r="G66" t="s">
        <v>259</v>
      </c>
      <c r="H66" s="6">
        <v>244133.89</v>
      </c>
      <c r="I66" t="s">
        <v>15</v>
      </c>
    </row>
    <row r="67" spans="1:9" x14ac:dyDescent="0.3">
      <c r="A67" t="s">
        <v>9</v>
      </c>
      <c r="B67" t="s">
        <v>10</v>
      </c>
      <c r="C67" s="1">
        <v>45481</v>
      </c>
      <c r="D67" t="s">
        <v>91</v>
      </c>
      <c r="E67" t="s">
        <v>11</v>
      </c>
      <c r="F67" t="s">
        <v>39</v>
      </c>
      <c r="G67" t="s">
        <v>260</v>
      </c>
      <c r="H67" s="6">
        <v>195086.6</v>
      </c>
      <c r="I67" t="s">
        <v>19</v>
      </c>
    </row>
    <row r="68" spans="1:9" x14ac:dyDescent="0.3">
      <c r="A68" t="s">
        <v>9</v>
      </c>
      <c r="B68" t="s">
        <v>10</v>
      </c>
      <c r="C68" s="1">
        <v>45481</v>
      </c>
      <c r="D68" t="s">
        <v>91</v>
      </c>
      <c r="E68" t="s">
        <v>29</v>
      </c>
      <c r="F68" t="s">
        <v>84</v>
      </c>
      <c r="G68" t="s">
        <v>261</v>
      </c>
      <c r="H68" s="6">
        <v>250782.15</v>
      </c>
      <c r="I68" t="s">
        <v>89</v>
      </c>
    </row>
    <row r="69" spans="1:9" x14ac:dyDescent="0.3">
      <c r="A69" t="s">
        <v>9</v>
      </c>
      <c r="B69" t="s">
        <v>10</v>
      </c>
      <c r="C69" s="1">
        <v>45481</v>
      </c>
      <c r="D69" t="s">
        <v>91</v>
      </c>
      <c r="E69" t="s">
        <v>29</v>
      </c>
      <c r="F69" t="s">
        <v>31</v>
      </c>
      <c r="G69" t="s">
        <v>262</v>
      </c>
      <c r="H69" s="6">
        <v>563124.59000000008</v>
      </c>
      <c r="I69" t="s">
        <v>32</v>
      </c>
    </row>
    <row r="70" spans="1:9" x14ac:dyDescent="0.3">
      <c r="A70" t="s">
        <v>9</v>
      </c>
      <c r="B70" t="s">
        <v>10</v>
      </c>
      <c r="C70" s="1">
        <v>45481</v>
      </c>
      <c r="D70" t="s">
        <v>91</v>
      </c>
      <c r="E70" t="s">
        <v>29</v>
      </c>
      <c r="F70" t="s">
        <v>234</v>
      </c>
      <c r="G70" t="s">
        <v>263</v>
      </c>
      <c r="H70" s="6">
        <v>57218.37</v>
      </c>
      <c r="I70" t="s">
        <v>493</v>
      </c>
    </row>
    <row r="71" spans="1:9" x14ac:dyDescent="0.3">
      <c r="A71" t="s">
        <v>9</v>
      </c>
      <c r="B71" t="s">
        <v>10</v>
      </c>
      <c r="C71" s="1">
        <v>45481</v>
      </c>
      <c r="D71" t="s">
        <v>127</v>
      </c>
      <c r="E71" t="s">
        <v>11</v>
      </c>
      <c r="F71" t="s">
        <v>108</v>
      </c>
      <c r="G71" t="s">
        <v>264</v>
      </c>
      <c r="H71" s="6">
        <v>25587.360000000001</v>
      </c>
      <c r="I71" t="s">
        <v>512</v>
      </c>
    </row>
    <row r="72" spans="1:9" x14ac:dyDescent="0.3">
      <c r="A72" t="s">
        <v>9</v>
      </c>
      <c r="B72" t="s">
        <v>10</v>
      </c>
      <c r="C72" s="1">
        <v>45481</v>
      </c>
      <c r="D72" t="s">
        <v>127</v>
      </c>
      <c r="E72" t="s">
        <v>11</v>
      </c>
      <c r="F72" t="s">
        <v>14</v>
      </c>
      <c r="G72" t="s">
        <v>265</v>
      </c>
      <c r="H72" s="6">
        <v>211153.8</v>
      </c>
      <c r="I72" t="s">
        <v>15</v>
      </c>
    </row>
    <row r="73" spans="1:9" x14ac:dyDescent="0.3">
      <c r="A73" t="s">
        <v>9</v>
      </c>
      <c r="B73" t="s">
        <v>10</v>
      </c>
      <c r="C73" s="1">
        <v>45481</v>
      </c>
      <c r="D73" t="s">
        <v>127</v>
      </c>
      <c r="E73" t="s">
        <v>11</v>
      </c>
      <c r="F73" t="s">
        <v>207</v>
      </c>
      <c r="G73" t="s">
        <v>266</v>
      </c>
      <c r="H73" s="6">
        <v>25500</v>
      </c>
      <c r="I73" t="s">
        <v>15</v>
      </c>
    </row>
    <row r="74" spans="1:9" x14ac:dyDescent="0.3">
      <c r="A74" t="s">
        <v>9</v>
      </c>
      <c r="B74" t="s">
        <v>10</v>
      </c>
      <c r="C74" s="1">
        <v>45481</v>
      </c>
      <c r="D74" t="s">
        <v>127</v>
      </c>
      <c r="E74" t="s">
        <v>11</v>
      </c>
      <c r="F74" t="s">
        <v>163</v>
      </c>
      <c r="G74" t="s">
        <v>267</v>
      </c>
      <c r="H74">
        <v>66090.94</v>
      </c>
      <c r="I74" t="s">
        <v>15</v>
      </c>
    </row>
    <row r="75" spans="1:9" x14ac:dyDescent="0.3">
      <c r="A75" t="s">
        <v>9</v>
      </c>
      <c r="B75" t="s">
        <v>10</v>
      </c>
      <c r="C75" s="1">
        <v>45481</v>
      </c>
      <c r="D75" t="s">
        <v>128</v>
      </c>
      <c r="E75" t="s">
        <v>29</v>
      </c>
      <c r="F75" t="s">
        <v>115</v>
      </c>
      <c r="G75" t="s">
        <v>268</v>
      </c>
      <c r="H75" s="6">
        <v>29624.329999999998</v>
      </c>
      <c r="I75" t="s">
        <v>513</v>
      </c>
    </row>
    <row r="76" spans="1:9" x14ac:dyDescent="0.3">
      <c r="A76" t="s">
        <v>9</v>
      </c>
      <c r="B76" t="s">
        <v>10</v>
      </c>
      <c r="C76" s="1">
        <v>45481</v>
      </c>
      <c r="D76" t="s">
        <v>91</v>
      </c>
      <c r="E76" t="s">
        <v>29</v>
      </c>
      <c r="F76" t="s">
        <v>231</v>
      </c>
      <c r="G76" t="s">
        <v>270</v>
      </c>
      <c r="H76" s="6">
        <v>27909.43</v>
      </c>
      <c r="I76" t="s">
        <v>497</v>
      </c>
    </row>
    <row r="77" spans="1:9" x14ac:dyDescent="0.3">
      <c r="A77" t="s">
        <v>9</v>
      </c>
      <c r="B77" t="s">
        <v>10</v>
      </c>
      <c r="C77" s="1">
        <v>45481</v>
      </c>
      <c r="D77" t="s">
        <v>127</v>
      </c>
      <c r="E77" t="s">
        <v>11</v>
      </c>
      <c r="F77" t="s">
        <v>138</v>
      </c>
      <c r="G77" t="s">
        <v>271</v>
      </c>
      <c r="H77" s="6">
        <v>51604.1</v>
      </c>
      <c r="I77" t="s">
        <v>15</v>
      </c>
    </row>
    <row r="78" spans="1:9" x14ac:dyDescent="0.3">
      <c r="A78" t="s">
        <v>9</v>
      </c>
      <c r="B78" t="s">
        <v>10</v>
      </c>
      <c r="C78" s="1">
        <v>45481</v>
      </c>
      <c r="D78" t="s">
        <v>127</v>
      </c>
      <c r="E78" t="s">
        <v>11</v>
      </c>
      <c r="F78" t="s">
        <v>272</v>
      </c>
      <c r="G78" t="s">
        <v>273</v>
      </c>
      <c r="H78" s="6">
        <v>37703.35</v>
      </c>
      <c r="I78" t="s">
        <v>15</v>
      </c>
    </row>
    <row r="79" spans="1:9" x14ac:dyDescent="0.3">
      <c r="A79" t="s">
        <v>9</v>
      </c>
      <c r="B79" t="s">
        <v>10</v>
      </c>
      <c r="C79" s="1">
        <v>45481</v>
      </c>
      <c r="D79" t="s">
        <v>127</v>
      </c>
      <c r="E79" t="s">
        <v>11</v>
      </c>
      <c r="F79" t="s">
        <v>14</v>
      </c>
      <c r="G79" t="s">
        <v>274</v>
      </c>
      <c r="H79">
        <v>49372.92</v>
      </c>
      <c r="I79" t="s">
        <v>15</v>
      </c>
    </row>
    <row r="80" spans="1:9" x14ac:dyDescent="0.3">
      <c r="A80" t="s">
        <v>9</v>
      </c>
      <c r="B80" t="s">
        <v>10</v>
      </c>
      <c r="C80" s="1">
        <v>45481</v>
      </c>
      <c r="D80" t="s">
        <v>91</v>
      </c>
      <c r="E80" t="s">
        <v>29</v>
      </c>
      <c r="F80" t="s">
        <v>115</v>
      </c>
      <c r="G80" t="s">
        <v>275</v>
      </c>
      <c r="H80" s="6">
        <v>408444.40999999957</v>
      </c>
      <c r="I80" t="s">
        <v>513</v>
      </c>
    </row>
    <row r="81" spans="1:9" x14ac:dyDescent="0.3">
      <c r="A81" t="s">
        <v>9</v>
      </c>
      <c r="B81" t="s">
        <v>10</v>
      </c>
      <c r="C81" s="1">
        <v>45481</v>
      </c>
      <c r="D81" t="s">
        <v>91</v>
      </c>
      <c r="E81" t="s">
        <v>29</v>
      </c>
      <c r="F81" t="s">
        <v>269</v>
      </c>
      <c r="G81" t="s">
        <v>276</v>
      </c>
      <c r="H81" s="6">
        <v>43483.92</v>
      </c>
      <c r="I81" t="s">
        <v>482</v>
      </c>
    </row>
    <row r="82" spans="1:9" x14ac:dyDescent="0.3">
      <c r="A82" t="s">
        <v>9</v>
      </c>
      <c r="B82" t="s">
        <v>10</v>
      </c>
      <c r="C82" s="1">
        <v>45481</v>
      </c>
      <c r="D82" t="s">
        <v>127</v>
      </c>
      <c r="E82" t="s">
        <v>11</v>
      </c>
      <c r="F82" t="s">
        <v>138</v>
      </c>
      <c r="G82" t="s">
        <v>278</v>
      </c>
      <c r="H82">
        <v>74019.679999999993</v>
      </c>
      <c r="I82" t="s">
        <v>12</v>
      </c>
    </row>
    <row r="83" spans="1:9" x14ac:dyDescent="0.3">
      <c r="A83" t="s">
        <v>9</v>
      </c>
      <c r="B83" t="s">
        <v>10</v>
      </c>
      <c r="C83" s="1">
        <v>45481</v>
      </c>
      <c r="D83" t="s">
        <v>91</v>
      </c>
      <c r="E83" t="s">
        <v>11</v>
      </c>
      <c r="F83" t="s">
        <v>20</v>
      </c>
      <c r="G83" t="s">
        <v>279</v>
      </c>
      <c r="H83" s="6">
        <v>762781.42</v>
      </c>
      <c r="I83" t="s">
        <v>19</v>
      </c>
    </row>
    <row r="84" spans="1:9" x14ac:dyDescent="0.3">
      <c r="A84" t="s">
        <v>9</v>
      </c>
      <c r="B84" t="s">
        <v>10</v>
      </c>
      <c r="C84" s="1">
        <v>45481</v>
      </c>
      <c r="D84" t="s">
        <v>127</v>
      </c>
      <c r="E84" t="s">
        <v>11</v>
      </c>
      <c r="F84" t="s">
        <v>233</v>
      </c>
      <c r="G84" t="s">
        <v>280</v>
      </c>
      <c r="H84" s="6">
        <v>44608</v>
      </c>
      <c r="I84" t="s">
        <v>15</v>
      </c>
    </row>
    <row r="85" spans="1:9" x14ac:dyDescent="0.3">
      <c r="A85" t="s">
        <v>9</v>
      </c>
      <c r="B85" t="s">
        <v>10</v>
      </c>
      <c r="C85" s="1">
        <v>45481</v>
      </c>
      <c r="D85" t="s">
        <v>91</v>
      </c>
      <c r="E85" t="s">
        <v>29</v>
      </c>
      <c r="F85" t="s">
        <v>110</v>
      </c>
      <c r="G85" t="s">
        <v>282</v>
      </c>
      <c r="H85" s="6">
        <v>29037.200000000001</v>
      </c>
      <c r="I85" t="s">
        <v>514</v>
      </c>
    </row>
    <row r="86" spans="1:9" x14ac:dyDescent="0.3">
      <c r="A86" t="s">
        <v>9</v>
      </c>
      <c r="B86" t="s">
        <v>10</v>
      </c>
      <c r="C86" s="1">
        <v>45481</v>
      </c>
      <c r="D86" t="s">
        <v>127</v>
      </c>
      <c r="E86" t="s">
        <v>11</v>
      </c>
      <c r="F86" t="s">
        <v>109</v>
      </c>
      <c r="G86" t="s">
        <v>283</v>
      </c>
      <c r="H86" s="6">
        <v>106689.26</v>
      </c>
      <c r="I86" t="s">
        <v>15</v>
      </c>
    </row>
    <row r="87" spans="1:9" x14ac:dyDescent="0.3">
      <c r="A87" t="s">
        <v>9</v>
      </c>
      <c r="B87" t="s">
        <v>10</v>
      </c>
      <c r="C87" s="1">
        <v>45481</v>
      </c>
      <c r="D87" t="s">
        <v>91</v>
      </c>
      <c r="E87" t="s">
        <v>11</v>
      </c>
      <c r="F87" t="s">
        <v>23</v>
      </c>
      <c r="G87" t="s">
        <v>284</v>
      </c>
      <c r="H87" s="6">
        <v>499658.6</v>
      </c>
      <c r="I87" t="s">
        <v>19</v>
      </c>
    </row>
    <row r="88" spans="1:9" x14ac:dyDescent="0.3">
      <c r="A88" t="s">
        <v>9</v>
      </c>
      <c r="B88" t="s">
        <v>10</v>
      </c>
      <c r="C88" s="1">
        <v>45481</v>
      </c>
      <c r="D88" t="s">
        <v>91</v>
      </c>
      <c r="E88" t="s">
        <v>11</v>
      </c>
      <c r="F88" t="s">
        <v>23</v>
      </c>
      <c r="G88" t="s">
        <v>285</v>
      </c>
      <c r="H88" s="6">
        <v>41225.39</v>
      </c>
      <c r="I88" t="s">
        <v>19</v>
      </c>
    </row>
    <row r="89" spans="1:9" x14ac:dyDescent="0.3">
      <c r="A89" t="s">
        <v>9</v>
      </c>
      <c r="B89" t="s">
        <v>10</v>
      </c>
      <c r="C89" s="1">
        <v>45481</v>
      </c>
      <c r="D89" t="s">
        <v>127</v>
      </c>
      <c r="E89" t="s">
        <v>11</v>
      </c>
      <c r="F89" t="s">
        <v>95</v>
      </c>
      <c r="G89" t="s">
        <v>286</v>
      </c>
      <c r="H89" s="6">
        <v>34602.61</v>
      </c>
      <c r="I89" t="s">
        <v>515</v>
      </c>
    </row>
    <row r="90" spans="1:9" x14ac:dyDescent="0.3">
      <c r="A90" t="s">
        <v>9</v>
      </c>
      <c r="B90" t="s">
        <v>10</v>
      </c>
      <c r="C90" s="1">
        <v>45481</v>
      </c>
      <c r="D90" t="s">
        <v>91</v>
      </c>
      <c r="E90" t="s">
        <v>29</v>
      </c>
      <c r="F90" t="s">
        <v>92</v>
      </c>
      <c r="G90" t="s">
        <v>287</v>
      </c>
      <c r="H90" s="6">
        <v>115036.86</v>
      </c>
      <c r="I90" t="s">
        <v>126</v>
      </c>
    </row>
    <row r="91" spans="1:9" x14ac:dyDescent="0.3">
      <c r="A91" t="s">
        <v>9</v>
      </c>
      <c r="B91" t="s">
        <v>10</v>
      </c>
      <c r="C91" s="1">
        <v>45481</v>
      </c>
      <c r="D91" t="s">
        <v>91</v>
      </c>
      <c r="E91" t="s">
        <v>11</v>
      </c>
      <c r="F91" t="s">
        <v>44</v>
      </c>
      <c r="G91" t="s">
        <v>288</v>
      </c>
      <c r="H91" s="6">
        <v>456439.45</v>
      </c>
      <c r="I91" t="s">
        <v>19</v>
      </c>
    </row>
    <row r="92" spans="1:9" x14ac:dyDescent="0.3">
      <c r="A92" t="s">
        <v>9</v>
      </c>
      <c r="B92" t="s">
        <v>10</v>
      </c>
      <c r="C92" s="1">
        <v>45481</v>
      </c>
      <c r="D92" t="s">
        <v>91</v>
      </c>
      <c r="E92" t="s">
        <v>11</v>
      </c>
      <c r="F92" t="s">
        <v>28</v>
      </c>
      <c r="G92" t="s">
        <v>289</v>
      </c>
      <c r="H92" s="6">
        <v>78324.490000000005</v>
      </c>
      <c r="I92" t="s">
        <v>19</v>
      </c>
    </row>
    <row r="93" spans="1:9" x14ac:dyDescent="0.3">
      <c r="A93" t="s">
        <v>9</v>
      </c>
      <c r="B93" t="s">
        <v>10</v>
      </c>
      <c r="C93" s="1">
        <v>45481</v>
      </c>
      <c r="D93" t="s">
        <v>127</v>
      </c>
      <c r="E93" t="s">
        <v>11</v>
      </c>
      <c r="F93" t="s">
        <v>14</v>
      </c>
      <c r="G93" t="s">
        <v>290</v>
      </c>
      <c r="H93" s="6">
        <v>28056.2</v>
      </c>
      <c r="I93" t="s">
        <v>12</v>
      </c>
    </row>
    <row r="94" spans="1:9" x14ac:dyDescent="0.3">
      <c r="A94" t="s">
        <v>9</v>
      </c>
      <c r="B94" t="s">
        <v>10</v>
      </c>
      <c r="C94" s="1">
        <v>45482</v>
      </c>
      <c r="D94" t="s">
        <v>127</v>
      </c>
      <c r="E94" t="s">
        <v>11</v>
      </c>
      <c r="F94" t="s">
        <v>277</v>
      </c>
      <c r="G94" t="s">
        <v>291</v>
      </c>
      <c r="H94" s="6">
        <v>91535</v>
      </c>
      <c r="I94" t="s">
        <v>15</v>
      </c>
    </row>
    <row r="95" spans="1:9" x14ac:dyDescent="0.3">
      <c r="A95" t="s">
        <v>9</v>
      </c>
      <c r="B95" t="s">
        <v>10</v>
      </c>
      <c r="C95" s="1">
        <v>45482</v>
      </c>
      <c r="D95" t="s">
        <v>127</v>
      </c>
      <c r="E95" t="s">
        <v>11</v>
      </c>
      <c r="F95" t="s">
        <v>98</v>
      </c>
      <c r="G95" t="s">
        <v>292</v>
      </c>
      <c r="H95" s="6">
        <v>51260.639999999999</v>
      </c>
      <c r="I95" t="s">
        <v>15</v>
      </c>
    </row>
    <row r="96" spans="1:9" x14ac:dyDescent="0.3">
      <c r="A96" t="s">
        <v>9</v>
      </c>
      <c r="B96" t="s">
        <v>10</v>
      </c>
      <c r="C96" s="1">
        <v>45482</v>
      </c>
      <c r="D96" t="s">
        <v>127</v>
      </c>
      <c r="E96" t="s">
        <v>11</v>
      </c>
      <c r="F96" t="s">
        <v>293</v>
      </c>
      <c r="G96" t="s">
        <v>294</v>
      </c>
      <c r="H96" s="6">
        <v>28195.71</v>
      </c>
      <c r="I96" t="s">
        <v>12</v>
      </c>
    </row>
    <row r="97" spans="1:9" x14ac:dyDescent="0.3">
      <c r="A97" t="s">
        <v>9</v>
      </c>
      <c r="B97" t="s">
        <v>10</v>
      </c>
      <c r="C97" s="1">
        <v>45482</v>
      </c>
      <c r="D97" t="s">
        <v>127</v>
      </c>
      <c r="E97" t="s">
        <v>11</v>
      </c>
      <c r="F97" t="s">
        <v>119</v>
      </c>
      <c r="G97" t="s">
        <v>295</v>
      </c>
      <c r="H97" s="6">
        <v>26351.63</v>
      </c>
      <c r="I97" t="s">
        <v>488</v>
      </c>
    </row>
    <row r="98" spans="1:9" x14ac:dyDescent="0.3">
      <c r="A98" t="s">
        <v>9</v>
      </c>
      <c r="B98" t="s">
        <v>10</v>
      </c>
      <c r="C98" s="1">
        <v>45482</v>
      </c>
      <c r="D98" t="s">
        <v>91</v>
      </c>
      <c r="E98" t="s">
        <v>11</v>
      </c>
      <c r="F98" t="s">
        <v>22</v>
      </c>
      <c r="G98" t="s">
        <v>296</v>
      </c>
      <c r="H98" s="6">
        <v>607926.18999999994</v>
      </c>
      <c r="I98" t="s">
        <v>19</v>
      </c>
    </row>
    <row r="99" spans="1:9" x14ac:dyDescent="0.3">
      <c r="A99" t="s">
        <v>9</v>
      </c>
      <c r="B99" t="s">
        <v>10</v>
      </c>
      <c r="C99" s="1">
        <v>45482</v>
      </c>
      <c r="D99" t="s">
        <v>91</v>
      </c>
      <c r="E99" t="s">
        <v>11</v>
      </c>
      <c r="F99" t="s">
        <v>172</v>
      </c>
      <c r="G99" t="s">
        <v>297</v>
      </c>
      <c r="H99" s="6">
        <v>174005.69</v>
      </c>
      <c r="I99" t="s">
        <v>19</v>
      </c>
    </row>
    <row r="100" spans="1:9" x14ac:dyDescent="0.3">
      <c r="A100" t="s">
        <v>9</v>
      </c>
      <c r="B100" t="s">
        <v>10</v>
      </c>
      <c r="C100" s="1">
        <v>45483</v>
      </c>
      <c r="D100" t="s">
        <v>128</v>
      </c>
      <c r="E100" t="s">
        <v>35</v>
      </c>
      <c r="F100" t="s">
        <v>298</v>
      </c>
      <c r="G100" t="s">
        <v>299</v>
      </c>
      <c r="H100" s="6">
        <v>103845.25</v>
      </c>
      <c r="I100" t="s">
        <v>498</v>
      </c>
    </row>
    <row r="101" spans="1:9" x14ac:dyDescent="0.3">
      <c r="A101" t="s">
        <v>9</v>
      </c>
      <c r="B101" t="s">
        <v>10</v>
      </c>
      <c r="C101" s="1">
        <v>45483</v>
      </c>
      <c r="D101" t="s">
        <v>128</v>
      </c>
      <c r="E101" t="s">
        <v>35</v>
      </c>
      <c r="F101" t="s">
        <v>143</v>
      </c>
      <c r="G101" t="s">
        <v>300</v>
      </c>
      <c r="H101" s="6">
        <v>78687.94</v>
      </c>
      <c r="I101" t="s">
        <v>34</v>
      </c>
    </row>
    <row r="102" spans="1:9" x14ac:dyDescent="0.3">
      <c r="A102" t="s">
        <v>9</v>
      </c>
      <c r="B102" t="s">
        <v>10</v>
      </c>
      <c r="C102" s="1">
        <v>45483</v>
      </c>
      <c r="D102" t="s">
        <v>127</v>
      </c>
      <c r="E102" t="s">
        <v>11</v>
      </c>
      <c r="F102" t="s">
        <v>250</v>
      </c>
      <c r="G102" t="s">
        <v>301</v>
      </c>
      <c r="H102">
        <v>36000</v>
      </c>
      <c r="I102" t="s">
        <v>484</v>
      </c>
    </row>
    <row r="103" spans="1:9" x14ac:dyDescent="0.3">
      <c r="A103" t="s">
        <v>9</v>
      </c>
      <c r="B103" t="s">
        <v>10</v>
      </c>
      <c r="C103" s="1">
        <v>45483</v>
      </c>
      <c r="D103" t="s">
        <v>91</v>
      </c>
      <c r="E103" t="s">
        <v>29</v>
      </c>
      <c r="F103" t="s">
        <v>148</v>
      </c>
      <c r="G103" t="s">
        <v>302</v>
      </c>
      <c r="H103">
        <v>136060.24</v>
      </c>
      <c r="I103" t="s">
        <v>152</v>
      </c>
    </row>
    <row r="104" spans="1:9" x14ac:dyDescent="0.3">
      <c r="A104" t="s">
        <v>9</v>
      </c>
      <c r="B104" t="s">
        <v>10</v>
      </c>
      <c r="C104" s="1">
        <v>45483</v>
      </c>
      <c r="D104" t="s">
        <v>127</v>
      </c>
      <c r="E104" t="s">
        <v>11</v>
      </c>
      <c r="F104" t="s">
        <v>17</v>
      </c>
      <c r="G104" t="s">
        <v>303</v>
      </c>
      <c r="H104" s="6">
        <v>44999.520000000004</v>
      </c>
      <c r="I104" t="s">
        <v>512</v>
      </c>
    </row>
    <row r="105" spans="1:9" x14ac:dyDescent="0.3">
      <c r="A105" t="s">
        <v>9</v>
      </c>
      <c r="B105" t="s">
        <v>10</v>
      </c>
      <c r="C105" s="1">
        <v>45483</v>
      </c>
      <c r="D105" t="s">
        <v>127</v>
      </c>
      <c r="E105" t="s">
        <v>11</v>
      </c>
      <c r="F105" t="s">
        <v>119</v>
      </c>
      <c r="G105" t="s">
        <v>304</v>
      </c>
      <c r="H105" s="6">
        <v>118138.73</v>
      </c>
      <c r="I105" t="s">
        <v>15</v>
      </c>
    </row>
    <row r="106" spans="1:9" x14ac:dyDescent="0.3">
      <c r="A106" t="s">
        <v>9</v>
      </c>
      <c r="B106" t="s">
        <v>10</v>
      </c>
      <c r="C106" s="1">
        <v>45483</v>
      </c>
      <c r="D106" t="s">
        <v>128</v>
      </c>
      <c r="E106" t="s">
        <v>35</v>
      </c>
      <c r="F106" t="s">
        <v>120</v>
      </c>
      <c r="G106" t="s">
        <v>305</v>
      </c>
      <c r="H106" s="6">
        <v>2392424.21</v>
      </c>
      <c r="I106" t="s">
        <v>34</v>
      </c>
    </row>
    <row r="107" spans="1:9" x14ac:dyDescent="0.3">
      <c r="A107" t="s">
        <v>9</v>
      </c>
      <c r="B107" t="s">
        <v>10</v>
      </c>
      <c r="C107" s="1">
        <v>45483</v>
      </c>
      <c r="D107" t="s">
        <v>128</v>
      </c>
      <c r="E107" t="s">
        <v>35</v>
      </c>
      <c r="F107" t="s">
        <v>120</v>
      </c>
      <c r="G107" t="s">
        <v>306</v>
      </c>
      <c r="H107">
        <v>37731.599999999999</v>
      </c>
      <c r="I107" t="s">
        <v>34</v>
      </c>
    </row>
    <row r="108" spans="1:9" x14ac:dyDescent="0.3">
      <c r="A108" t="s">
        <v>9</v>
      </c>
      <c r="B108" t="s">
        <v>10</v>
      </c>
      <c r="C108" s="1">
        <v>45483</v>
      </c>
      <c r="D108" t="s">
        <v>127</v>
      </c>
      <c r="E108" t="s">
        <v>11</v>
      </c>
      <c r="F108" t="s">
        <v>103</v>
      </c>
      <c r="G108" t="s">
        <v>307</v>
      </c>
      <c r="H108" s="6">
        <v>41400</v>
      </c>
      <c r="I108" t="s">
        <v>15</v>
      </c>
    </row>
    <row r="109" spans="1:9" x14ac:dyDescent="0.3">
      <c r="A109" t="s">
        <v>9</v>
      </c>
      <c r="B109" t="s">
        <v>10</v>
      </c>
      <c r="C109" s="1">
        <v>45483</v>
      </c>
      <c r="D109" t="s">
        <v>127</v>
      </c>
      <c r="E109" t="s">
        <v>11</v>
      </c>
      <c r="F109" t="s">
        <v>103</v>
      </c>
      <c r="G109" t="s">
        <v>308</v>
      </c>
      <c r="H109">
        <v>113100</v>
      </c>
      <c r="I109" t="s">
        <v>15</v>
      </c>
    </row>
    <row r="110" spans="1:9" x14ac:dyDescent="0.3">
      <c r="A110" t="s">
        <v>9</v>
      </c>
      <c r="B110" t="s">
        <v>10</v>
      </c>
      <c r="C110" s="1">
        <v>45483</v>
      </c>
      <c r="D110" t="s">
        <v>127</v>
      </c>
      <c r="E110" t="s">
        <v>11</v>
      </c>
      <c r="F110" t="s">
        <v>138</v>
      </c>
      <c r="G110" t="s">
        <v>309</v>
      </c>
      <c r="H110" s="6">
        <v>121800</v>
      </c>
      <c r="I110" t="s">
        <v>15</v>
      </c>
    </row>
    <row r="111" spans="1:9" x14ac:dyDescent="0.3">
      <c r="A111" t="s">
        <v>9</v>
      </c>
      <c r="B111" t="s">
        <v>10</v>
      </c>
      <c r="C111" s="1">
        <v>45483</v>
      </c>
      <c r="D111" t="s">
        <v>127</v>
      </c>
      <c r="E111" t="s">
        <v>11</v>
      </c>
      <c r="F111" t="s">
        <v>310</v>
      </c>
      <c r="G111" t="s">
        <v>311</v>
      </c>
      <c r="H111" s="6">
        <v>72672</v>
      </c>
      <c r="I111" t="s">
        <v>15</v>
      </c>
    </row>
    <row r="112" spans="1:9" x14ac:dyDescent="0.3">
      <c r="A112" t="s">
        <v>9</v>
      </c>
      <c r="B112" t="s">
        <v>10</v>
      </c>
      <c r="C112" s="1">
        <v>45483</v>
      </c>
      <c r="D112" t="s">
        <v>127</v>
      </c>
      <c r="E112" t="s">
        <v>11</v>
      </c>
      <c r="F112" t="s">
        <v>310</v>
      </c>
      <c r="G112" t="s">
        <v>312</v>
      </c>
      <c r="H112" s="6">
        <v>104466</v>
      </c>
      <c r="I112" t="s">
        <v>15</v>
      </c>
    </row>
    <row r="113" spans="1:9" x14ac:dyDescent="0.3">
      <c r="A113" t="s">
        <v>9</v>
      </c>
      <c r="B113" t="s">
        <v>10</v>
      </c>
      <c r="C113" s="1">
        <v>45483</v>
      </c>
      <c r="D113" t="s">
        <v>127</v>
      </c>
      <c r="E113" t="s">
        <v>11</v>
      </c>
      <c r="F113" t="s">
        <v>14</v>
      </c>
      <c r="G113" t="s">
        <v>313</v>
      </c>
      <c r="H113" s="6">
        <v>148533.22</v>
      </c>
      <c r="I113" t="s">
        <v>15</v>
      </c>
    </row>
    <row r="114" spans="1:9" x14ac:dyDescent="0.3">
      <c r="A114" t="s">
        <v>9</v>
      </c>
      <c r="B114" t="s">
        <v>10</v>
      </c>
      <c r="C114" s="1">
        <v>45483</v>
      </c>
      <c r="D114" t="s">
        <v>127</v>
      </c>
      <c r="E114" t="s">
        <v>11</v>
      </c>
      <c r="F114" t="s">
        <v>314</v>
      </c>
      <c r="G114" t="s">
        <v>315</v>
      </c>
      <c r="H114" s="6">
        <v>26100</v>
      </c>
      <c r="I114" t="s">
        <v>15</v>
      </c>
    </row>
    <row r="115" spans="1:9" x14ac:dyDescent="0.3">
      <c r="A115" t="s">
        <v>9</v>
      </c>
      <c r="B115" t="s">
        <v>10</v>
      </c>
      <c r="C115" s="1">
        <v>45483</v>
      </c>
      <c r="D115" t="s">
        <v>127</v>
      </c>
      <c r="E115" t="s">
        <v>11</v>
      </c>
      <c r="F115" t="s">
        <v>111</v>
      </c>
      <c r="G115" t="s">
        <v>316</v>
      </c>
      <c r="H115" s="6">
        <v>31990.27</v>
      </c>
      <c r="I115" t="s">
        <v>12</v>
      </c>
    </row>
    <row r="116" spans="1:9" x14ac:dyDescent="0.3">
      <c r="A116" t="s">
        <v>9</v>
      </c>
      <c r="B116" t="s">
        <v>10</v>
      </c>
      <c r="C116" s="1">
        <v>45483</v>
      </c>
      <c r="D116" t="s">
        <v>91</v>
      </c>
      <c r="E116" t="s">
        <v>29</v>
      </c>
      <c r="F116" t="s">
        <v>140</v>
      </c>
      <c r="G116" t="s">
        <v>317</v>
      </c>
      <c r="H116" s="6">
        <v>36971.72</v>
      </c>
      <c r="I116" t="s">
        <v>489</v>
      </c>
    </row>
    <row r="117" spans="1:9" x14ac:dyDescent="0.3">
      <c r="A117" t="s">
        <v>9</v>
      </c>
      <c r="B117" t="s">
        <v>10</v>
      </c>
      <c r="C117" s="1">
        <v>45484</v>
      </c>
      <c r="D117" t="s">
        <v>127</v>
      </c>
      <c r="E117" t="s">
        <v>11</v>
      </c>
      <c r="F117" t="s">
        <v>135</v>
      </c>
      <c r="G117" t="s">
        <v>318</v>
      </c>
      <c r="H117" s="6">
        <v>26976.3</v>
      </c>
      <c r="I117" t="s">
        <v>15</v>
      </c>
    </row>
    <row r="118" spans="1:9" x14ac:dyDescent="0.3">
      <c r="A118" t="s">
        <v>9</v>
      </c>
      <c r="B118" t="s">
        <v>10</v>
      </c>
      <c r="C118" s="1">
        <v>45484</v>
      </c>
      <c r="D118" t="s">
        <v>127</v>
      </c>
      <c r="E118" t="s">
        <v>11</v>
      </c>
      <c r="F118" t="s">
        <v>319</v>
      </c>
      <c r="G118" t="s">
        <v>320</v>
      </c>
      <c r="H118" s="6">
        <v>44500</v>
      </c>
      <c r="I118" t="s">
        <v>12</v>
      </c>
    </row>
    <row r="119" spans="1:9" x14ac:dyDescent="0.3">
      <c r="A119" t="s">
        <v>9</v>
      </c>
      <c r="B119" t="s">
        <v>10</v>
      </c>
      <c r="C119" s="1">
        <v>45484</v>
      </c>
      <c r="D119" t="s">
        <v>127</v>
      </c>
      <c r="E119" t="s">
        <v>11</v>
      </c>
      <c r="F119" t="s">
        <v>321</v>
      </c>
      <c r="G119" t="s">
        <v>322</v>
      </c>
      <c r="H119">
        <v>36889.67</v>
      </c>
      <c r="I119" t="s">
        <v>15</v>
      </c>
    </row>
    <row r="120" spans="1:9" x14ac:dyDescent="0.3">
      <c r="A120" t="s">
        <v>9</v>
      </c>
      <c r="B120" t="s">
        <v>10</v>
      </c>
      <c r="C120" s="1">
        <v>45484</v>
      </c>
      <c r="D120" t="s">
        <v>127</v>
      </c>
      <c r="E120" t="s">
        <v>11</v>
      </c>
      <c r="F120" t="s">
        <v>323</v>
      </c>
      <c r="G120" t="s">
        <v>324</v>
      </c>
      <c r="H120" s="6">
        <v>53302.149999999994</v>
      </c>
      <c r="I120" t="s">
        <v>512</v>
      </c>
    </row>
    <row r="121" spans="1:9" x14ac:dyDescent="0.3">
      <c r="A121" t="s">
        <v>9</v>
      </c>
      <c r="B121" t="s">
        <v>10</v>
      </c>
      <c r="C121" s="1">
        <v>45484</v>
      </c>
      <c r="D121" t="s">
        <v>127</v>
      </c>
      <c r="E121" t="s">
        <v>11</v>
      </c>
      <c r="F121" t="s">
        <v>121</v>
      </c>
      <c r="G121" t="s">
        <v>325</v>
      </c>
      <c r="H121" s="6">
        <v>38202.74</v>
      </c>
      <c r="I121" t="s">
        <v>12</v>
      </c>
    </row>
    <row r="122" spans="1:9" x14ac:dyDescent="0.3">
      <c r="A122" t="s">
        <v>9</v>
      </c>
      <c r="B122" t="s">
        <v>10</v>
      </c>
      <c r="C122" s="1">
        <v>45485</v>
      </c>
      <c r="D122" t="s">
        <v>91</v>
      </c>
      <c r="E122" t="s">
        <v>11</v>
      </c>
      <c r="F122" t="s">
        <v>28</v>
      </c>
      <c r="G122" t="s">
        <v>326</v>
      </c>
      <c r="H122">
        <v>101652.02</v>
      </c>
      <c r="I122" t="s">
        <v>19</v>
      </c>
    </row>
    <row r="123" spans="1:9" x14ac:dyDescent="0.3">
      <c r="A123" t="s">
        <v>9</v>
      </c>
      <c r="B123" t="s">
        <v>10</v>
      </c>
      <c r="C123" s="1">
        <v>45485</v>
      </c>
      <c r="D123" t="s">
        <v>91</v>
      </c>
      <c r="E123" t="s">
        <v>29</v>
      </c>
      <c r="F123" t="s">
        <v>110</v>
      </c>
      <c r="G123" t="s">
        <v>327</v>
      </c>
      <c r="H123" s="6">
        <v>30552.329999999994</v>
      </c>
      <c r="I123" t="s">
        <v>516</v>
      </c>
    </row>
    <row r="124" spans="1:9" x14ac:dyDescent="0.3">
      <c r="A124" t="s">
        <v>9</v>
      </c>
      <c r="B124" t="s">
        <v>10</v>
      </c>
      <c r="C124" s="1">
        <v>45485</v>
      </c>
      <c r="D124" t="s">
        <v>91</v>
      </c>
      <c r="E124" t="s">
        <v>29</v>
      </c>
      <c r="F124" t="s">
        <v>31</v>
      </c>
      <c r="G124" t="s">
        <v>328</v>
      </c>
      <c r="H124" s="6">
        <v>105547.59</v>
      </c>
      <c r="I124" t="s">
        <v>112</v>
      </c>
    </row>
    <row r="125" spans="1:9" x14ac:dyDescent="0.3">
      <c r="A125" t="s">
        <v>9</v>
      </c>
      <c r="B125" t="s">
        <v>10</v>
      </c>
      <c r="C125" s="1">
        <v>45485</v>
      </c>
      <c r="D125" t="s">
        <v>127</v>
      </c>
      <c r="E125" t="s">
        <v>11</v>
      </c>
      <c r="F125" t="s">
        <v>329</v>
      </c>
      <c r="G125" t="s">
        <v>330</v>
      </c>
      <c r="H125" s="6">
        <v>40025</v>
      </c>
      <c r="I125" t="s">
        <v>15</v>
      </c>
    </row>
    <row r="126" spans="1:9" x14ac:dyDescent="0.3">
      <c r="A126" t="s">
        <v>9</v>
      </c>
      <c r="B126" t="s">
        <v>10</v>
      </c>
      <c r="C126" s="1">
        <v>45485</v>
      </c>
      <c r="D126" t="s">
        <v>127</v>
      </c>
      <c r="E126" t="s">
        <v>11</v>
      </c>
      <c r="F126" t="s">
        <v>190</v>
      </c>
      <c r="G126" t="s">
        <v>331</v>
      </c>
      <c r="H126" s="6">
        <v>61634.35</v>
      </c>
      <c r="I126" t="s">
        <v>15</v>
      </c>
    </row>
    <row r="127" spans="1:9" x14ac:dyDescent="0.3">
      <c r="A127" t="s">
        <v>9</v>
      </c>
      <c r="B127" t="s">
        <v>10</v>
      </c>
      <c r="C127" s="1">
        <v>45485</v>
      </c>
      <c r="D127" t="s">
        <v>127</v>
      </c>
      <c r="E127" t="s">
        <v>11</v>
      </c>
      <c r="F127" t="s">
        <v>332</v>
      </c>
      <c r="G127" t="s">
        <v>333</v>
      </c>
      <c r="H127">
        <v>59202</v>
      </c>
      <c r="I127" t="s">
        <v>15</v>
      </c>
    </row>
    <row r="128" spans="1:9" x14ac:dyDescent="0.3">
      <c r="A128" t="s">
        <v>9</v>
      </c>
      <c r="B128" t="s">
        <v>10</v>
      </c>
      <c r="C128" s="1">
        <v>45485</v>
      </c>
      <c r="D128" t="s">
        <v>127</v>
      </c>
      <c r="E128" t="s">
        <v>11</v>
      </c>
      <c r="F128" t="s">
        <v>42</v>
      </c>
      <c r="G128" t="s">
        <v>334</v>
      </c>
      <c r="H128">
        <v>281358.14</v>
      </c>
      <c r="I128" t="s">
        <v>517</v>
      </c>
    </row>
    <row r="129" spans="1:9" x14ac:dyDescent="0.3">
      <c r="A129" t="s">
        <v>9</v>
      </c>
      <c r="B129" t="s">
        <v>10</v>
      </c>
      <c r="C129" s="1">
        <v>45485</v>
      </c>
      <c r="D129" t="s">
        <v>91</v>
      </c>
      <c r="E129" t="s">
        <v>29</v>
      </c>
      <c r="F129" t="s">
        <v>82</v>
      </c>
      <c r="G129" t="s">
        <v>335</v>
      </c>
      <c r="H129" s="6">
        <v>163259.43</v>
      </c>
      <c r="I129" t="s">
        <v>114</v>
      </c>
    </row>
    <row r="130" spans="1:9" x14ac:dyDescent="0.3">
      <c r="A130" t="s">
        <v>9</v>
      </c>
      <c r="B130" t="s">
        <v>10</v>
      </c>
      <c r="C130" s="1">
        <v>45485</v>
      </c>
      <c r="D130" t="s">
        <v>91</v>
      </c>
      <c r="E130" t="s">
        <v>29</v>
      </c>
      <c r="F130" t="s">
        <v>93</v>
      </c>
      <c r="G130" t="s">
        <v>336</v>
      </c>
      <c r="H130">
        <v>83064.179999999993</v>
      </c>
      <c r="I130" t="s">
        <v>97</v>
      </c>
    </row>
    <row r="131" spans="1:9" x14ac:dyDescent="0.3">
      <c r="A131" t="s">
        <v>9</v>
      </c>
      <c r="B131" t="s">
        <v>10</v>
      </c>
      <c r="C131" s="1">
        <v>45488</v>
      </c>
      <c r="D131" t="s">
        <v>91</v>
      </c>
      <c r="E131" t="s">
        <v>29</v>
      </c>
      <c r="F131" t="s">
        <v>38</v>
      </c>
      <c r="G131" t="s">
        <v>337</v>
      </c>
      <c r="H131">
        <v>149519.23000000001</v>
      </c>
      <c r="I131" t="s">
        <v>480</v>
      </c>
    </row>
    <row r="132" spans="1:9" x14ac:dyDescent="0.3">
      <c r="A132" t="s">
        <v>9</v>
      </c>
      <c r="B132" t="s">
        <v>10</v>
      </c>
      <c r="C132" s="1">
        <v>45488</v>
      </c>
      <c r="D132" t="s">
        <v>91</v>
      </c>
      <c r="E132" t="s">
        <v>29</v>
      </c>
      <c r="F132" t="s">
        <v>38</v>
      </c>
      <c r="G132" t="s">
        <v>338</v>
      </c>
      <c r="H132" s="6">
        <v>88188.84</v>
      </c>
      <c r="I132" t="s">
        <v>480</v>
      </c>
    </row>
    <row r="133" spans="1:9" x14ac:dyDescent="0.3">
      <c r="A133" t="s">
        <v>9</v>
      </c>
      <c r="B133" t="s">
        <v>10</v>
      </c>
      <c r="C133" s="1">
        <v>45488</v>
      </c>
      <c r="D133" t="s">
        <v>91</v>
      </c>
      <c r="E133" t="s">
        <v>29</v>
      </c>
      <c r="F133" t="s">
        <v>38</v>
      </c>
      <c r="G133" t="s">
        <v>339</v>
      </c>
      <c r="H133">
        <v>120330.64</v>
      </c>
      <c r="I133" t="s">
        <v>480</v>
      </c>
    </row>
    <row r="134" spans="1:9" x14ac:dyDescent="0.3">
      <c r="A134" t="s">
        <v>9</v>
      </c>
      <c r="B134" t="s">
        <v>10</v>
      </c>
      <c r="C134" s="1">
        <v>45488</v>
      </c>
      <c r="D134" t="s">
        <v>91</v>
      </c>
      <c r="E134" t="s">
        <v>29</v>
      </c>
      <c r="F134" t="s">
        <v>340</v>
      </c>
      <c r="G134" t="s">
        <v>341</v>
      </c>
      <c r="H134" s="6">
        <v>28572.55</v>
      </c>
      <c r="I134" t="s">
        <v>485</v>
      </c>
    </row>
    <row r="135" spans="1:9" x14ac:dyDescent="0.3">
      <c r="A135" t="s">
        <v>9</v>
      </c>
      <c r="B135" t="s">
        <v>10</v>
      </c>
      <c r="C135" s="1">
        <v>45488</v>
      </c>
      <c r="D135" t="s">
        <v>91</v>
      </c>
      <c r="E135" t="s">
        <v>29</v>
      </c>
      <c r="F135" t="s">
        <v>38</v>
      </c>
      <c r="G135" t="s">
        <v>342</v>
      </c>
      <c r="H135" s="6">
        <v>96322.28</v>
      </c>
      <c r="I135" t="s">
        <v>480</v>
      </c>
    </row>
    <row r="136" spans="1:9" x14ac:dyDescent="0.3">
      <c r="A136" t="s">
        <v>9</v>
      </c>
      <c r="B136" t="s">
        <v>10</v>
      </c>
      <c r="C136" s="1">
        <v>45488</v>
      </c>
      <c r="D136" t="s">
        <v>91</v>
      </c>
      <c r="E136" t="s">
        <v>29</v>
      </c>
      <c r="F136" t="s">
        <v>117</v>
      </c>
      <c r="G136" t="s">
        <v>343</v>
      </c>
      <c r="H136" s="6">
        <v>30503.529999999992</v>
      </c>
      <c r="I136" t="s">
        <v>518</v>
      </c>
    </row>
    <row r="137" spans="1:9" x14ac:dyDescent="0.3">
      <c r="A137" t="s">
        <v>9</v>
      </c>
      <c r="B137" t="s">
        <v>10</v>
      </c>
      <c r="C137" s="1">
        <v>45488</v>
      </c>
      <c r="D137" t="s">
        <v>91</v>
      </c>
      <c r="E137" t="s">
        <v>29</v>
      </c>
      <c r="F137" t="s">
        <v>115</v>
      </c>
      <c r="G137" t="s">
        <v>344</v>
      </c>
      <c r="H137">
        <v>408442.40999999963</v>
      </c>
      <c r="I137" t="s">
        <v>513</v>
      </c>
    </row>
    <row r="138" spans="1:9" x14ac:dyDescent="0.3">
      <c r="A138" t="s">
        <v>9</v>
      </c>
      <c r="B138" t="s">
        <v>10</v>
      </c>
      <c r="C138" s="1">
        <v>45488</v>
      </c>
      <c r="D138" t="s">
        <v>127</v>
      </c>
      <c r="E138" t="s">
        <v>11</v>
      </c>
      <c r="F138" t="s">
        <v>139</v>
      </c>
      <c r="G138" t="s">
        <v>345</v>
      </c>
      <c r="H138">
        <v>34454.5</v>
      </c>
      <c r="I138" t="s">
        <v>512</v>
      </c>
    </row>
    <row r="139" spans="1:9" x14ac:dyDescent="0.3">
      <c r="A139" t="s">
        <v>9</v>
      </c>
      <c r="B139" t="s">
        <v>10</v>
      </c>
      <c r="C139" s="1">
        <v>45488</v>
      </c>
      <c r="D139" t="s">
        <v>127</v>
      </c>
      <c r="E139" t="s">
        <v>11</v>
      </c>
      <c r="F139" t="s">
        <v>346</v>
      </c>
      <c r="G139" t="s">
        <v>347</v>
      </c>
      <c r="H139">
        <v>66768</v>
      </c>
      <c r="I139" t="s">
        <v>15</v>
      </c>
    </row>
    <row r="140" spans="1:9" x14ac:dyDescent="0.3">
      <c r="A140" t="s">
        <v>9</v>
      </c>
      <c r="B140" t="s">
        <v>10</v>
      </c>
      <c r="C140" s="1">
        <v>45488</v>
      </c>
      <c r="D140" t="s">
        <v>127</v>
      </c>
      <c r="E140" t="s">
        <v>11</v>
      </c>
      <c r="F140" t="s">
        <v>293</v>
      </c>
      <c r="G140" t="s">
        <v>348</v>
      </c>
      <c r="H140" s="6">
        <v>55695.71</v>
      </c>
      <c r="I140" t="s">
        <v>512</v>
      </c>
    </row>
    <row r="141" spans="1:9" x14ac:dyDescent="0.3">
      <c r="A141" t="s">
        <v>9</v>
      </c>
      <c r="B141" t="s">
        <v>10</v>
      </c>
      <c r="C141" s="1">
        <v>45488</v>
      </c>
      <c r="D141" t="s">
        <v>91</v>
      </c>
      <c r="E141" t="s">
        <v>29</v>
      </c>
      <c r="F141" t="s">
        <v>166</v>
      </c>
      <c r="G141" t="s">
        <v>350</v>
      </c>
      <c r="H141">
        <v>28389.21</v>
      </c>
      <c r="I141" t="s">
        <v>30</v>
      </c>
    </row>
    <row r="142" spans="1:9" x14ac:dyDescent="0.3">
      <c r="A142" t="s">
        <v>9</v>
      </c>
      <c r="B142" t="s">
        <v>10</v>
      </c>
      <c r="C142" s="1">
        <v>45488</v>
      </c>
      <c r="D142" t="s">
        <v>128</v>
      </c>
      <c r="E142" t="s">
        <v>11</v>
      </c>
      <c r="F142" t="s">
        <v>141</v>
      </c>
      <c r="G142" t="s">
        <v>351</v>
      </c>
      <c r="H142" s="6">
        <v>115923.16</v>
      </c>
      <c r="I142" t="s">
        <v>151</v>
      </c>
    </row>
    <row r="143" spans="1:9" x14ac:dyDescent="0.3">
      <c r="A143" t="s">
        <v>9</v>
      </c>
      <c r="B143" t="s">
        <v>10</v>
      </c>
      <c r="C143" s="1">
        <v>45489</v>
      </c>
      <c r="D143" t="s">
        <v>128</v>
      </c>
      <c r="E143" t="s">
        <v>133</v>
      </c>
      <c r="F143" t="s">
        <v>142</v>
      </c>
      <c r="G143" t="s">
        <v>352</v>
      </c>
      <c r="H143">
        <v>59225</v>
      </c>
      <c r="I143" t="s">
        <v>153</v>
      </c>
    </row>
    <row r="144" spans="1:9" x14ac:dyDescent="0.3">
      <c r="A144" t="s">
        <v>9</v>
      </c>
      <c r="B144" t="s">
        <v>10</v>
      </c>
      <c r="C144" s="1">
        <v>45489</v>
      </c>
      <c r="D144" t="s">
        <v>127</v>
      </c>
      <c r="E144" t="s">
        <v>11</v>
      </c>
      <c r="F144" t="s">
        <v>14</v>
      </c>
      <c r="G144" t="s">
        <v>353</v>
      </c>
      <c r="H144" s="6">
        <v>81243.48</v>
      </c>
      <c r="I144" t="s">
        <v>512</v>
      </c>
    </row>
    <row r="145" spans="1:9" x14ac:dyDescent="0.3">
      <c r="A145" t="s">
        <v>9</v>
      </c>
      <c r="B145" t="s">
        <v>10</v>
      </c>
      <c r="C145" s="1">
        <v>45489</v>
      </c>
      <c r="D145" t="s">
        <v>91</v>
      </c>
      <c r="E145" t="s">
        <v>29</v>
      </c>
      <c r="F145" t="s">
        <v>38</v>
      </c>
      <c r="G145" t="s">
        <v>354</v>
      </c>
      <c r="H145" s="6">
        <v>33355.94</v>
      </c>
      <c r="I145" t="s">
        <v>480</v>
      </c>
    </row>
    <row r="146" spans="1:9" x14ac:dyDescent="0.3">
      <c r="A146" t="s">
        <v>9</v>
      </c>
      <c r="B146" t="s">
        <v>10</v>
      </c>
      <c r="C146" s="1">
        <v>45489</v>
      </c>
      <c r="D146" t="s">
        <v>127</v>
      </c>
      <c r="E146" t="s">
        <v>11</v>
      </c>
      <c r="F146" t="s">
        <v>281</v>
      </c>
      <c r="G146" t="s">
        <v>355</v>
      </c>
      <c r="H146" s="6">
        <v>43967.76</v>
      </c>
      <c r="I146" t="s">
        <v>15</v>
      </c>
    </row>
    <row r="147" spans="1:9" x14ac:dyDescent="0.3">
      <c r="A147" t="s">
        <v>9</v>
      </c>
      <c r="B147" t="s">
        <v>10</v>
      </c>
      <c r="C147" s="1">
        <v>45489</v>
      </c>
      <c r="D147" t="s">
        <v>127</v>
      </c>
      <c r="E147" t="s">
        <v>11</v>
      </c>
      <c r="F147" t="s">
        <v>356</v>
      </c>
      <c r="G147" t="s">
        <v>357</v>
      </c>
      <c r="H147" s="6">
        <v>32205.38</v>
      </c>
      <c r="I147" t="s">
        <v>15</v>
      </c>
    </row>
    <row r="148" spans="1:9" x14ac:dyDescent="0.3">
      <c r="A148" t="s">
        <v>9</v>
      </c>
      <c r="B148" t="s">
        <v>10</v>
      </c>
      <c r="C148" s="1">
        <v>45489</v>
      </c>
      <c r="D148" t="s">
        <v>127</v>
      </c>
      <c r="E148" t="s">
        <v>11</v>
      </c>
      <c r="F148" t="s">
        <v>358</v>
      </c>
      <c r="G148" t="s">
        <v>359</v>
      </c>
      <c r="H148" s="6">
        <v>40913.81</v>
      </c>
      <c r="I148" t="s">
        <v>12</v>
      </c>
    </row>
    <row r="149" spans="1:9" x14ac:dyDescent="0.3">
      <c r="A149" t="s">
        <v>9</v>
      </c>
      <c r="B149" t="s">
        <v>10</v>
      </c>
      <c r="C149" s="1">
        <v>45489</v>
      </c>
      <c r="D149" t="s">
        <v>91</v>
      </c>
      <c r="E149" t="s">
        <v>11</v>
      </c>
      <c r="F149" t="s">
        <v>36</v>
      </c>
      <c r="G149" t="s">
        <v>360</v>
      </c>
      <c r="H149" s="6">
        <v>69294.67</v>
      </c>
      <c r="I149" t="s">
        <v>19</v>
      </c>
    </row>
    <row r="150" spans="1:9" x14ac:dyDescent="0.3">
      <c r="A150" t="s">
        <v>9</v>
      </c>
      <c r="B150" t="s">
        <v>10</v>
      </c>
      <c r="C150" s="1">
        <v>45489</v>
      </c>
      <c r="D150" t="s">
        <v>91</v>
      </c>
      <c r="E150" t="s">
        <v>11</v>
      </c>
      <c r="F150" t="s">
        <v>36</v>
      </c>
      <c r="G150" t="s">
        <v>361</v>
      </c>
      <c r="H150" s="6">
        <v>461315.54000000004</v>
      </c>
      <c r="I150" t="s">
        <v>19</v>
      </c>
    </row>
    <row r="151" spans="1:9" x14ac:dyDescent="0.3">
      <c r="A151" t="s">
        <v>9</v>
      </c>
      <c r="B151" t="s">
        <v>10</v>
      </c>
      <c r="C151" s="1">
        <v>45489</v>
      </c>
      <c r="D151" t="s">
        <v>127</v>
      </c>
      <c r="E151" t="s">
        <v>11</v>
      </c>
      <c r="F151" t="s">
        <v>362</v>
      </c>
      <c r="G151" t="s">
        <v>363</v>
      </c>
      <c r="H151" s="6">
        <v>46330.94</v>
      </c>
      <c r="I151" t="s">
        <v>12</v>
      </c>
    </row>
    <row r="152" spans="1:9" x14ac:dyDescent="0.3">
      <c r="A152" t="s">
        <v>9</v>
      </c>
      <c r="B152" t="s">
        <v>10</v>
      </c>
      <c r="C152" s="1">
        <v>45489</v>
      </c>
      <c r="D152" t="s">
        <v>127</v>
      </c>
      <c r="E152" t="s">
        <v>11</v>
      </c>
      <c r="F152" t="s">
        <v>364</v>
      </c>
      <c r="G152" t="s">
        <v>365</v>
      </c>
      <c r="H152" s="6">
        <v>87569.279999999999</v>
      </c>
      <c r="I152" t="s">
        <v>15</v>
      </c>
    </row>
    <row r="153" spans="1:9" x14ac:dyDescent="0.3">
      <c r="A153" t="s">
        <v>9</v>
      </c>
      <c r="B153" t="s">
        <v>10</v>
      </c>
      <c r="C153" s="1">
        <v>45489</v>
      </c>
      <c r="D153" t="s">
        <v>127</v>
      </c>
      <c r="E153" t="s">
        <v>11</v>
      </c>
      <c r="F153" t="s">
        <v>362</v>
      </c>
      <c r="G153" t="s">
        <v>366</v>
      </c>
      <c r="H153" s="6">
        <v>60547.5</v>
      </c>
      <c r="I153" t="s">
        <v>15</v>
      </c>
    </row>
    <row r="154" spans="1:9" x14ac:dyDescent="0.3">
      <c r="A154" t="s">
        <v>9</v>
      </c>
      <c r="B154" t="s">
        <v>10</v>
      </c>
      <c r="C154" s="1">
        <v>45489</v>
      </c>
      <c r="D154" t="s">
        <v>127</v>
      </c>
      <c r="E154" t="s">
        <v>11</v>
      </c>
      <c r="F154" t="s">
        <v>90</v>
      </c>
      <c r="G154" t="s">
        <v>367</v>
      </c>
      <c r="H154" s="6">
        <v>75107.08</v>
      </c>
      <c r="I154" t="s">
        <v>512</v>
      </c>
    </row>
    <row r="155" spans="1:9" x14ac:dyDescent="0.3">
      <c r="A155" t="s">
        <v>9</v>
      </c>
      <c r="B155" t="s">
        <v>10</v>
      </c>
      <c r="C155" s="1">
        <v>45489</v>
      </c>
      <c r="D155" t="s">
        <v>127</v>
      </c>
      <c r="E155" t="s">
        <v>11</v>
      </c>
      <c r="F155" t="s">
        <v>116</v>
      </c>
      <c r="G155" t="s">
        <v>368</v>
      </c>
      <c r="H155" s="6">
        <v>58424.07</v>
      </c>
      <c r="I155" t="s">
        <v>15</v>
      </c>
    </row>
    <row r="156" spans="1:9" x14ac:dyDescent="0.3">
      <c r="A156" t="s">
        <v>9</v>
      </c>
      <c r="B156" t="s">
        <v>10</v>
      </c>
      <c r="C156" s="1">
        <v>45489</v>
      </c>
      <c r="D156" t="s">
        <v>127</v>
      </c>
      <c r="E156" t="s">
        <v>11</v>
      </c>
      <c r="F156" t="s">
        <v>116</v>
      </c>
      <c r="G156" t="s">
        <v>369</v>
      </c>
      <c r="H156" s="6">
        <v>46446.51</v>
      </c>
      <c r="I156" t="s">
        <v>12</v>
      </c>
    </row>
    <row r="157" spans="1:9" x14ac:dyDescent="0.3">
      <c r="A157" t="s">
        <v>9</v>
      </c>
      <c r="B157" t="s">
        <v>10</v>
      </c>
      <c r="C157" s="1">
        <v>45489</v>
      </c>
      <c r="D157" t="s">
        <v>91</v>
      </c>
      <c r="E157" t="s">
        <v>29</v>
      </c>
      <c r="F157" t="s">
        <v>38</v>
      </c>
      <c r="G157" t="s">
        <v>370</v>
      </c>
      <c r="H157">
        <v>33355.94</v>
      </c>
      <c r="I157" t="s">
        <v>480</v>
      </c>
    </row>
    <row r="158" spans="1:9" x14ac:dyDescent="0.3">
      <c r="A158" t="s">
        <v>9</v>
      </c>
      <c r="B158" t="s">
        <v>10</v>
      </c>
      <c r="C158" s="1">
        <v>45489</v>
      </c>
      <c r="D158" t="s">
        <v>127</v>
      </c>
      <c r="E158" t="s">
        <v>11</v>
      </c>
      <c r="F158" t="s">
        <v>206</v>
      </c>
      <c r="G158" t="s">
        <v>371</v>
      </c>
      <c r="H158" s="6">
        <v>27052</v>
      </c>
      <c r="I158" t="s">
        <v>12</v>
      </c>
    </row>
    <row r="159" spans="1:9" x14ac:dyDescent="0.3">
      <c r="A159" t="s">
        <v>9</v>
      </c>
      <c r="B159" t="s">
        <v>10</v>
      </c>
      <c r="C159" s="1">
        <v>45490</v>
      </c>
      <c r="D159" t="s">
        <v>91</v>
      </c>
      <c r="E159" t="s">
        <v>29</v>
      </c>
      <c r="F159" t="s">
        <v>38</v>
      </c>
      <c r="G159" t="s">
        <v>372</v>
      </c>
      <c r="H159">
        <v>38014.22</v>
      </c>
      <c r="I159" t="s">
        <v>480</v>
      </c>
    </row>
    <row r="160" spans="1:9" x14ac:dyDescent="0.3">
      <c r="A160" t="s">
        <v>9</v>
      </c>
      <c r="B160" t="s">
        <v>10</v>
      </c>
      <c r="C160" s="1">
        <v>45490</v>
      </c>
      <c r="D160" t="s">
        <v>127</v>
      </c>
      <c r="E160" t="s">
        <v>11</v>
      </c>
      <c r="F160" t="s">
        <v>373</v>
      </c>
      <c r="G160" t="s">
        <v>374</v>
      </c>
      <c r="H160" s="6">
        <v>30964.190000000002</v>
      </c>
      <c r="I160" t="s">
        <v>512</v>
      </c>
    </row>
    <row r="161" spans="1:9" x14ac:dyDescent="0.3">
      <c r="A161" t="s">
        <v>9</v>
      </c>
      <c r="B161" t="s">
        <v>10</v>
      </c>
      <c r="C161" s="1">
        <v>45490</v>
      </c>
      <c r="D161" t="s">
        <v>91</v>
      </c>
      <c r="E161" t="s">
        <v>11</v>
      </c>
      <c r="F161" t="s">
        <v>99</v>
      </c>
      <c r="G161" t="s">
        <v>375</v>
      </c>
      <c r="H161" s="6">
        <v>320069.34000000003</v>
      </c>
      <c r="I161" t="s">
        <v>19</v>
      </c>
    </row>
    <row r="162" spans="1:9" x14ac:dyDescent="0.3">
      <c r="A162" t="s">
        <v>9</v>
      </c>
      <c r="B162" t="s">
        <v>10</v>
      </c>
      <c r="C162" s="1">
        <v>45490</v>
      </c>
      <c r="D162" t="s">
        <v>127</v>
      </c>
      <c r="E162" t="s">
        <v>11</v>
      </c>
      <c r="F162" t="s">
        <v>17</v>
      </c>
      <c r="G162" t="s">
        <v>376</v>
      </c>
      <c r="H162">
        <v>99687.13</v>
      </c>
      <c r="I162" t="s">
        <v>512</v>
      </c>
    </row>
    <row r="163" spans="1:9" x14ac:dyDescent="0.3">
      <c r="A163" t="s">
        <v>9</v>
      </c>
      <c r="B163" t="s">
        <v>10</v>
      </c>
      <c r="C163" s="1">
        <v>45490</v>
      </c>
      <c r="D163" t="s">
        <v>91</v>
      </c>
      <c r="E163" t="s">
        <v>11</v>
      </c>
      <c r="F163" t="s">
        <v>39</v>
      </c>
      <c r="G163" t="s">
        <v>377</v>
      </c>
      <c r="H163" s="6">
        <v>30593.46</v>
      </c>
      <c r="I163" t="s">
        <v>19</v>
      </c>
    </row>
    <row r="164" spans="1:9" x14ac:dyDescent="0.3">
      <c r="A164" t="s">
        <v>9</v>
      </c>
      <c r="B164" t="s">
        <v>10</v>
      </c>
      <c r="C164" s="1">
        <v>45491</v>
      </c>
      <c r="D164" t="s">
        <v>128</v>
      </c>
      <c r="E164" t="s">
        <v>35</v>
      </c>
      <c r="F164" t="s">
        <v>120</v>
      </c>
      <c r="G164" t="s">
        <v>378</v>
      </c>
      <c r="H164" s="6">
        <v>104150.29</v>
      </c>
      <c r="I164" t="s">
        <v>34</v>
      </c>
    </row>
    <row r="165" spans="1:9" x14ac:dyDescent="0.3">
      <c r="A165" t="s">
        <v>9</v>
      </c>
      <c r="B165" t="s">
        <v>10</v>
      </c>
      <c r="C165" s="1">
        <v>45491</v>
      </c>
      <c r="D165" t="s">
        <v>128</v>
      </c>
      <c r="E165" t="s">
        <v>35</v>
      </c>
      <c r="F165" t="s">
        <v>107</v>
      </c>
      <c r="G165" t="s">
        <v>379</v>
      </c>
      <c r="H165" s="6">
        <v>60694.63</v>
      </c>
      <c r="I165" t="s">
        <v>113</v>
      </c>
    </row>
    <row r="166" spans="1:9" x14ac:dyDescent="0.3">
      <c r="A166" t="s">
        <v>9</v>
      </c>
      <c r="B166" t="s">
        <v>10</v>
      </c>
      <c r="C166" s="1">
        <v>45491</v>
      </c>
      <c r="D166" t="s">
        <v>127</v>
      </c>
      <c r="E166" t="s">
        <v>11</v>
      </c>
      <c r="F166" t="s">
        <v>17</v>
      </c>
      <c r="G166" t="s">
        <v>380</v>
      </c>
      <c r="H166" s="6">
        <v>48600</v>
      </c>
      <c r="I166" t="s">
        <v>15</v>
      </c>
    </row>
    <row r="167" spans="1:9" x14ac:dyDescent="0.3">
      <c r="A167" t="s">
        <v>9</v>
      </c>
      <c r="B167" t="s">
        <v>10</v>
      </c>
      <c r="C167" s="1">
        <v>45491</v>
      </c>
      <c r="D167" t="s">
        <v>127</v>
      </c>
      <c r="E167" t="s">
        <v>11</v>
      </c>
      <c r="F167" t="s">
        <v>17</v>
      </c>
      <c r="G167" t="s">
        <v>381</v>
      </c>
      <c r="H167" s="6">
        <v>31718.809999999998</v>
      </c>
      <c r="I167" t="s">
        <v>512</v>
      </c>
    </row>
    <row r="168" spans="1:9" x14ac:dyDescent="0.3">
      <c r="A168" t="s">
        <v>9</v>
      </c>
      <c r="B168" t="s">
        <v>10</v>
      </c>
      <c r="C168" s="1">
        <v>45491</v>
      </c>
      <c r="D168" t="s">
        <v>127</v>
      </c>
      <c r="E168" t="s">
        <v>11</v>
      </c>
      <c r="F168" t="s">
        <v>17</v>
      </c>
      <c r="G168" t="s">
        <v>382</v>
      </c>
      <c r="H168" s="6">
        <v>54990</v>
      </c>
      <c r="I168" t="s">
        <v>15</v>
      </c>
    </row>
    <row r="169" spans="1:9" x14ac:dyDescent="0.3">
      <c r="A169" t="s">
        <v>9</v>
      </c>
      <c r="B169" t="s">
        <v>10</v>
      </c>
      <c r="C169" s="1">
        <v>45491</v>
      </c>
      <c r="D169" t="s">
        <v>127</v>
      </c>
      <c r="E169" t="s">
        <v>11</v>
      </c>
      <c r="F169" t="s">
        <v>109</v>
      </c>
      <c r="G169" t="s">
        <v>383</v>
      </c>
      <c r="H169" s="6">
        <v>88368.79</v>
      </c>
      <c r="I169" t="s">
        <v>12</v>
      </c>
    </row>
    <row r="170" spans="1:9" x14ac:dyDescent="0.3">
      <c r="A170" t="s">
        <v>9</v>
      </c>
      <c r="B170" t="s">
        <v>10</v>
      </c>
      <c r="C170" s="1">
        <v>45491</v>
      </c>
      <c r="D170" t="s">
        <v>127</v>
      </c>
      <c r="E170" t="s">
        <v>11</v>
      </c>
      <c r="F170" t="s">
        <v>17</v>
      </c>
      <c r="G170" t="s">
        <v>384</v>
      </c>
      <c r="H170" s="6">
        <v>37500</v>
      </c>
      <c r="I170" t="s">
        <v>15</v>
      </c>
    </row>
    <row r="171" spans="1:9" x14ac:dyDescent="0.3">
      <c r="A171" t="s">
        <v>9</v>
      </c>
      <c r="B171" t="s">
        <v>10</v>
      </c>
      <c r="C171" s="1">
        <v>45491</v>
      </c>
      <c r="D171" t="s">
        <v>127</v>
      </c>
      <c r="E171" t="s">
        <v>11</v>
      </c>
      <c r="F171" t="s">
        <v>17</v>
      </c>
      <c r="G171" t="s">
        <v>385</v>
      </c>
      <c r="H171" s="6">
        <v>62778</v>
      </c>
      <c r="I171" t="s">
        <v>15</v>
      </c>
    </row>
    <row r="172" spans="1:9" x14ac:dyDescent="0.3">
      <c r="A172" t="s">
        <v>9</v>
      </c>
      <c r="B172" t="s">
        <v>10</v>
      </c>
      <c r="C172" s="1">
        <v>45492</v>
      </c>
      <c r="D172" t="s">
        <v>91</v>
      </c>
      <c r="E172" t="s">
        <v>29</v>
      </c>
      <c r="F172" t="s">
        <v>180</v>
      </c>
      <c r="G172" t="s">
        <v>386</v>
      </c>
      <c r="H172" s="6">
        <v>28436.400000000001</v>
      </c>
      <c r="I172" t="s">
        <v>97</v>
      </c>
    </row>
    <row r="173" spans="1:9" x14ac:dyDescent="0.3">
      <c r="A173" t="s">
        <v>9</v>
      </c>
      <c r="B173" t="s">
        <v>10</v>
      </c>
      <c r="C173" s="1">
        <v>45492</v>
      </c>
      <c r="D173" t="s">
        <v>91</v>
      </c>
      <c r="E173" t="s">
        <v>29</v>
      </c>
      <c r="F173" t="s">
        <v>148</v>
      </c>
      <c r="G173" t="s">
        <v>387</v>
      </c>
      <c r="H173" s="6">
        <v>90038.599999999991</v>
      </c>
      <c r="I173" t="s">
        <v>149</v>
      </c>
    </row>
    <row r="174" spans="1:9" x14ac:dyDescent="0.3">
      <c r="A174" t="s">
        <v>9</v>
      </c>
      <c r="B174" t="s">
        <v>10</v>
      </c>
      <c r="C174" s="1">
        <v>45492</v>
      </c>
      <c r="D174" t="s">
        <v>91</v>
      </c>
      <c r="E174" t="s">
        <v>11</v>
      </c>
      <c r="F174" t="s">
        <v>176</v>
      </c>
      <c r="G174" t="s">
        <v>388</v>
      </c>
      <c r="H174" s="6">
        <v>435115.12</v>
      </c>
      <c r="I174" t="s">
        <v>19</v>
      </c>
    </row>
    <row r="175" spans="1:9" x14ac:dyDescent="0.3">
      <c r="A175" t="s">
        <v>9</v>
      </c>
      <c r="B175" t="s">
        <v>10</v>
      </c>
      <c r="C175" s="1">
        <v>45492</v>
      </c>
      <c r="D175" t="s">
        <v>91</v>
      </c>
      <c r="E175" t="s">
        <v>11</v>
      </c>
      <c r="F175" t="s">
        <v>100</v>
      </c>
      <c r="G175" t="s">
        <v>389</v>
      </c>
      <c r="H175" s="6">
        <v>617227.02</v>
      </c>
      <c r="I175" t="s">
        <v>19</v>
      </c>
    </row>
    <row r="176" spans="1:9" x14ac:dyDescent="0.3">
      <c r="A176" t="s">
        <v>9</v>
      </c>
      <c r="B176" t="s">
        <v>10</v>
      </c>
      <c r="C176" s="1">
        <v>45492</v>
      </c>
      <c r="D176" t="s">
        <v>91</v>
      </c>
      <c r="E176" t="s">
        <v>11</v>
      </c>
      <c r="F176" t="s">
        <v>145</v>
      </c>
      <c r="G176" t="s">
        <v>390</v>
      </c>
      <c r="H176">
        <v>56910.68</v>
      </c>
      <c r="I176" t="s">
        <v>19</v>
      </c>
    </row>
    <row r="177" spans="1:9" x14ac:dyDescent="0.3">
      <c r="A177" t="s">
        <v>9</v>
      </c>
      <c r="B177" t="s">
        <v>10</v>
      </c>
      <c r="C177" s="1">
        <v>45492</v>
      </c>
      <c r="D177" t="s">
        <v>91</v>
      </c>
      <c r="E177" t="s">
        <v>11</v>
      </c>
      <c r="F177" t="s">
        <v>27</v>
      </c>
      <c r="G177" t="s">
        <v>391</v>
      </c>
      <c r="H177" s="6">
        <v>108111.44</v>
      </c>
      <c r="I177" t="s">
        <v>19</v>
      </c>
    </row>
    <row r="178" spans="1:9" x14ac:dyDescent="0.3">
      <c r="A178" t="s">
        <v>9</v>
      </c>
      <c r="B178" t="s">
        <v>10</v>
      </c>
      <c r="C178" s="1">
        <v>45492</v>
      </c>
      <c r="D178" t="s">
        <v>91</v>
      </c>
      <c r="E178" t="s">
        <v>29</v>
      </c>
      <c r="F178" t="s">
        <v>349</v>
      </c>
      <c r="G178" t="s">
        <v>392</v>
      </c>
      <c r="H178" s="6">
        <v>32934.020000000004</v>
      </c>
      <c r="I178" t="s">
        <v>43</v>
      </c>
    </row>
    <row r="179" spans="1:9" x14ac:dyDescent="0.3">
      <c r="A179" t="s">
        <v>9</v>
      </c>
      <c r="B179" t="s">
        <v>10</v>
      </c>
      <c r="C179" s="1">
        <v>45492</v>
      </c>
      <c r="D179" t="s">
        <v>91</v>
      </c>
      <c r="E179" t="s">
        <v>11</v>
      </c>
      <c r="F179" t="s">
        <v>21</v>
      </c>
      <c r="G179" t="s">
        <v>393</v>
      </c>
      <c r="H179" s="6">
        <v>645608.64</v>
      </c>
      <c r="I179" t="s">
        <v>19</v>
      </c>
    </row>
    <row r="180" spans="1:9" x14ac:dyDescent="0.3">
      <c r="A180" t="s">
        <v>9</v>
      </c>
      <c r="B180" t="s">
        <v>10</v>
      </c>
      <c r="C180" s="1">
        <v>45492</v>
      </c>
      <c r="D180" t="s">
        <v>128</v>
      </c>
      <c r="E180" t="s">
        <v>11</v>
      </c>
      <c r="F180" t="s">
        <v>141</v>
      </c>
      <c r="G180" t="s">
        <v>394</v>
      </c>
      <c r="H180">
        <v>140531.79999999999</v>
      </c>
      <c r="I180" t="s">
        <v>151</v>
      </c>
    </row>
    <row r="181" spans="1:9" x14ac:dyDescent="0.3">
      <c r="A181" t="s">
        <v>9</v>
      </c>
      <c r="B181" t="s">
        <v>10</v>
      </c>
      <c r="C181" s="1">
        <v>45492</v>
      </c>
      <c r="D181" t="s">
        <v>128</v>
      </c>
      <c r="E181" t="s">
        <v>35</v>
      </c>
      <c r="F181" t="s">
        <v>120</v>
      </c>
      <c r="G181" t="s">
        <v>395</v>
      </c>
      <c r="H181" s="6">
        <v>32032.66</v>
      </c>
      <c r="I181" t="s">
        <v>34</v>
      </c>
    </row>
    <row r="182" spans="1:9" x14ac:dyDescent="0.3">
      <c r="A182" t="s">
        <v>9</v>
      </c>
      <c r="B182" t="s">
        <v>10</v>
      </c>
      <c r="C182" s="1">
        <v>45495</v>
      </c>
      <c r="D182" t="s">
        <v>91</v>
      </c>
      <c r="E182" t="s">
        <v>29</v>
      </c>
      <c r="F182" t="s">
        <v>40</v>
      </c>
      <c r="G182" t="s">
        <v>396</v>
      </c>
      <c r="H182">
        <v>890885.08999999857</v>
      </c>
      <c r="I182" t="s">
        <v>125</v>
      </c>
    </row>
    <row r="183" spans="1:9" x14ac:dyDescent="0.3">
      <c r="A183" t="s">
        <v>9</v>
      </c>
      <c r="B183" t="s">
        <v>10</v>
      </c>
      <c r="C183" s="1">
        <v>45495</v>
      </c>
      <c r="D183" t="s">
        <v>127</v>
      </c>
      <c r="E183" t="s">
        <v>11</v>
      </c>
      <c r="F183" t="s">
        <v>18</v>
      </c>
      <c r="G183" t="s">
        <v>397</v>
      </c>
      <c r="H183" s="6">
        <v>3729510.0600000005</v>
      </c>
      <c r="I183" t="s">
        <v>104</v>
      </c>
    </row>
    <row r="184" spans="1:9" x14ac:dyDescent="0.3">
      <c r="A184" t="s">
        <v>9</v>
      </c>
      <c r="B184" t="s">
        <v>10</v>
      </c>
      <c r="C184" s="1">
        <v>45495</v>
      </c>
      <c r="D184" t="s">
        <v>127</v>
      </c>
      <c r="E184" t="s">
        <v>11</v>
      </c>
      <c r="F184" t="s">
        <v>17</v>
      </c>
      <c r="G184" t="s">
        <v>398</v>
      </c>
      <c r="H184" s="6">
        <v>73425</v>
      </c>
      <c r="I184" t="s">
        <v>15</v>
      </c>
    </row>
    <row r="185" spans="1:9" x14ac:dyDescent="0.3">
      <c r="A185" t="s">
        <v>9</v>
      </c>
      <c r="B185" t="s">
        <v>10</v>
      </c>
      <c r="C185" s="1">
        <v>45495</v>
      </c>
      <c r="D185" t="s">
        <v>91</v>
      </c>
      <c r="E185" t="s">
        <v>29</v>
      </c>
      <c r="F185" t="s">
        <v>41</v>
      </c>
      <c r="G185" t="s">
        <v>399</v>
      </c>
      <c r="H185" s="6">
        <v>2111301.8499999964</v>
      </c>
      <c r="I185" t="s">
        <v>499</v>
      </c>
    </row>
    <row r="186" spans="1:9" x14ac:dyDescent="0.3">
      <c r="A186" t="s">
        <v>9</v>
      </c>
      <c r="B186" t="s">
        <v>10</v>
      </c>
      <c r="C186" s="1">
        <v>45495</v>
      </c>
      <c r="D186" t="s">
        <v>127</v>
      </c>
      <c r="E186" t="s">
        <v>11</v>
      </c>
      <c r="F186" t="s">
        <v>138</v>
      </c>
      <c r="G186" t="s">
        <v>400</v>
      </c>
      <c r="H186" s="6">
        <v>82107.55</v>
      </c>
      <c r="I186" t="s">
        <v>15</v>
      </c>
    </row>
    <row r="187" spans="1:9" x14ac:dyDescent="0.3">
      <c r="A187" t="s">
        <v>9</v>
      </c>
      <c r="B187" t="s">
        <v>10</v>
      </c>
      <c r="C187" s="1">
        <v>45495</v>
      </c>
      <c r="D187" t="s">
        <v>91</v>
      </c>
      <c r="E187" t="s">
        <v>11</v>
      </c>
      <c r="F187" t="s">
        <v>25</v>
      </c>
      <c r="G187" t="s">
        <v>401</v>
      </c>
      <c r="H187" s="6">
        <v>256125.34</v>
      </c>
      <c r="I187" t="s">
        <v>19</v>
      </c>
    </row>
    <row r="188" spans="1:9" x14ac:dyDescent="0.3">
      <c r="A188" t="s">
        <v>9</v>
      </c>
      <c r="B188" t="s">
        <v>10</v>
      </c>
      <c r="C188" s="1">
        <v>45495</v>
      </c>
      <c r="D188" t="s">
        <v>127</v>
      </c>
      <c r="E188" t="s">
        <v>11</v>
      </c>
      <c r="F188" t="s">
        <v>122</v>
      </c>
      <c r="G188" t="s">
        <v>402</v>
      </c>
      <c r="H188">
        <v>27000</v>
      </c>
      <c r="I188" t="s">
        <v>12</v>
      </c>
    </row>
    <row r="189" spans="1:9" x14ac:dyDescent="0.3">
      <c r="A189" t="s">
        <v>9</v>
      </c>
      <c r="B189" t="s">
        <v>10</v>
      </c>
      <c r="C189" s="1">
        <v>45495</v>
      </c>
      <c r="D189" t="s">
        <v>91</v>
      </c>
      <c r="E189" t="s">
        <v>11</v>
      </c>
      <c r="F189" t="s">
        <v>106</v>
      </c>
      <c r="G189" t="s">
        <v>403</v>
      </c>
      <c r="H189" s="6">
        <v>187044.66000000003</v>
      </c>
      <c r="I189" t="s">
        <v>19</v>
      </c>
    </row>
    <row r="190" spans="1:9" x14ac:dyDescent="0.3">
      <c r="A190" t="s">
        <v>9</v>
      </c>
      <c r="B190" t="s">
        <v>10</v>
      </c>
      <c r="C190" s="1">
        <v>45495</v>
      </c>
      <c r="D190" t="s">
        <v>127</v>
      </c>
      <c r="E190" t="s">
        <v>11</v>
      </c>
      <c r="F190" t="s">
        <v>404</v>
      </c>
      <c r="G190" t="s">
        <v>405</v>
      </c>
      <c r="H190" s="6">
        <v>28208.400000000001</v>
      </c>
      <c r="I190" t="s">
        <v>15</v>
      </c>
    </row>
    <row r="191" spans="1:9" x14ac:dyDescent="0.3">
      <c r="A191" t="s">
        <v>9</v>
      </c>
      <c r="B191" t="s">
        <v>10</v>
      </c>
      <c r="C191" s="1">
        <v>45495</v>
      </c>
      <c r="D191" t="s">
        <v>127</v>
      </c>
      <c r="E191" t="s">
        <v>11</v>
      </c>
      <c r="F191" t="s">
        <v>146</v>
      </c>
      <c r="G191" t="s">
        <v>406</v>
      </c>
      <c r="H191">
        <v>62081.75</v>
      </c>
      <c r="I191" t="s">
        <v>15</v>
      </c>
    </row>
    <row r="192" spans="1:9" x14ac:dyDescent="0.3">
      <c r="A192" t="s">
        <v>9</v>
      </c>
      <c r="B192" t="s">
        <v>10</v>
      </c>
      <c r="C192" s="1">
        <v>45495</v>
      </c>
      <c r="D192" t="s">
        <v>91</v>
      </c>
      <c r="E192" t="s">
        <v>29</v>
      </c>
      <c r="F192" t="s">
        <v>407</v>
      </c>
      <c r="G192" t="s">
        <v>408</v>
      </c>
      <c r="H192">
        <v>57558.86</v>
      </c>
      <c r="I192" t="s">
        <v>43</v>
      </c>
    </row>
    <row r="193" spans="1:9" x14ac:dyDescent="0.3">
      <c r="A193" t="s">
        <v>9</v>
      </c>
      <c r="B193" t="s">
        <v>10</v>
      </c>
      <c r="C193" s="1">
        <v>45496</v>
      </c>
      <c r="D193" t="s">
        <v>127</v>
      </c>
      <c r="E193" t="s">
        <v>11</v>
      </c>
      <c r="F193" t="s">
        <v>16</v>
      </c>
      <c r="G193" t="s">
        <v>410</v>
      </c>
      <c r="H193" s="6">
        <v>49918.15</v>
      </c>
      <c r="I193" t="s">
        <v>12</v>
      </c>
    </row>
    <row r="194" spans="1:9" x14ac:dyDescent="0.3">
      <c r="A194" t="s">
        <v>9</v>
      </c>
      <c r="B194" t="s">
        <v>10</v>
      </c>
      <c r="C194" s="1">
        <v>45496</v>
      </c>
      <c r="D194" t="s">
        <v>91</v>
      </c>
      <c r="E194" t="s">
        <v>11</v>
      </c>
      <c r="F194" t="s">
        <v>22</v>
      </c>
      <c r="G194" t="s">
        <v>411</v>
      </c>
      <c r="H194">
        <v>35762.019999999997</v>
      </c>
      <c r="I194" t="s">
        <v>19</v>
      </c>
    </row>
    <row r="195" spans="1:9" x14ac:dyDescent="0.3">
      <c r="A195" t="s">
        <v>9</v>
      </c>
      <c r="B195" t="s">
        <v>10</v>
      </c>
      <c r="C195" s="1">
        <v>45496</v>
      </c>
      <c r="D195" t="s">
        <v>91</v>
      </c>
      <c r="E195" t="s">
        <v>11</v>
      </c>
      <c r="F195" t="s">
        <v>22</v>
      </c>
      <c r="G195" t="s">
        <v>412</v>
      </c>
      <c r="H195">
        <v>74880</v>
      </c>
      <c r="I195" t="s">
        <v>19</v>
      </c>
    </row>
    <row r="196" spans="1:9" x14ac:dyDescent="0.3">
      <c r="A196" t="s">
        <v>9</v>
      </c>
      <c r="B196" t="s">
        <v>10</v>
      </c>
      <c r="C196" s="1">
        <v>45496</v>
      </c>
      <c r="D196" t="s">
        <v>91</v>
      </c>
      <c r="E196" t="s">
        <v>29</v>
      </c>
      <c r="F196" t="s">
        <v>225</v>
      </c>
      <c r="G196" t="s">
        <v>413</v>
      </c>
      <c r="H196">
        <v>37809</v>
      </c>
      <c r="I196" t="s">
        <v>483</v>
      </c>
    </row>
    <row r="197" spans="1:9" x14ac:dyDescent="0.3">
      <c r="A197" t="s">
        <v>9</v>
      </c>
      <c r="B197" t="s">
        <v>10</v>
      </c>
      <c r="C197" s="1">
        <v>45496</v>
      </c>
      <c r="D197" t="s">
        <v>91</v>
      </c>
      <c r="E197" t="s">
        <v>29</v>
      </c>
      <c r="F197" t="s">
        <v>92</v>
      </c>
      <c r="G197" t="s">
        <v>414</v>
      </c>
      <c r="H197" s="6">
        <v>54223.62</v>
      </c>
      <c r="I197" t="s">
        <v>126</v>
      </c>
    </row>
    <row r="198" spans="1:9" x14ac:dyDescent="0.3">
      <c r="A198" t="s">
        <v>9</v>
      </c>
      <c r="B198" t="s">
        <v>10</v>
      </c>
      <c r="C198" s="1">
        <v>45496</v>
      </c>
      <c r="D198" t="s">
        <v>91</v>
      </c>
      <c r="E198" t="s">
        <v>29</v>
      </c>
      <c r="F198" t="s">
        <v>92</v>
      </c>
      <c r="G198" t="s">
        <v>415</v>
      </c>
      <c r="H198" s="6">
        <v>96575.22</v>
      </c>
      <c r="I198" t="s">
        <v>126</v>
      </c>
    </row>
    <row r="199" spans="1:9" x14ac:dyDescent="0.3">
      <c r="A199" t="s">
        <v>9</v>
      </c>
      <c r="B199" t="s">
        <v>10</v>
      </c>
      <c r="C199" s="1">
        <v>45497</v>
      </c>
      <c r="D199" t="s">
        <v>127</v>
      </c>
      <c r="E199" t="s">
        <v>11</v>
      </c>
      <c r="F199" t="s">
        <v>17</v>
      </c>
      <c r="G199" t="s">
        <v>416</v>
      </c>
      <c r="H199" s="6">
        <v>26520</v>
      </c>
      <c r="I199" t="s">
        <v>15</v>
      </c>
    </row>
    <row r="200" spans="1:9" x14ac:dyDescent="0.3">
      <c r="A200" t="s">
        <v>9</v>
      </c>
      <c r="B200" t="s">
        <v>10</v>
      </c>
      <c r="C200" s="1">
        <v>45497</v>
      </c>
      <c r="D200" t="s">
        <v>91</v>
      </c>
      <c r="E200" t="s">
        <v>29</v>
      </c>
      <c r="F200" t="s">
        <v>31</v>
      </c>
      <c r="G200" t="s">
        <v>417</v>
      </c>
      <c r="H200" s="6">
        <v>158376.08000000002</v>
      </c>
      <c r="I200" t="s">
        <v>32</v>
      </c>
    </row>
    <row r="201" spans="1:9" x14ac:dyDescent="0.3">
      <c r="A201" t="s">
        <v>9</v>
      </c>
      <c r="B201" t="s">
        <v>10</v>
      </c>
      <c r="C201" s="1">
        <v>45497</v>
      </c>
      <c r="D201" t="s">
        <v>91</v>
      </c>
      <c r="E201" t="s">
        <v>29</v>
      </c>
      <c r="F201" t="s">
        <v>137</v>
      </c>
      <c r="G201" t="s">
        <v>418</v>
      </c>
      <c r="H201">
        <v>28768.799999999999</v>
      </c>
      <c r="I201" t="s">
        <v>154</v>
      </c>
    </row>
    <row r="202" spans="1:9" x14ac:dyDescent="0.3">
      <c r="A202" t="s">
        <v>9</v>
      </c>
      <c r="B202" t="s">
        <v>10</v>
      </c>
      <c r="C202" s="1">
        <v>45497</v>
      </c>
      <c r="D202" t="s">
        <v>91</v>
      </c>
      <c r="E202" t="s">
        <v>29</v>
      </c>
      <c r="F202" t="s">
        <v>31</v>
      </c>
      <c r="G202" t="s">
        <v>419</v>
      </c>
      <c r="H202">
        <v>47795.97</v>
      </c>
      <c r="I202" t="s">
        <v>32</v>
      </c>
    </row>
    <row r="203" spans="1:9" x14ac:dyDescent="0.3">
      <c r="A203" t="s">
        <v>9</v>
      </c>
      <c r="B203" t="s">
        <v>10</v>
      </c>
      <c r="C203" s="1">
        <v>45497</v>
      </c>
      <c r="D203" t="s">
        <v>91</v>
      </c>
      <c r="E203" t="s">
        <v>29</v>
      </c>
      <c r="F203" t="s">
        <v>31</v>
      </c>
      <c r="G203" t="s">
        <v>420</v>
      </c>
      <c r="H203">
        <v>178152.56</v>
      </c>
      <c r="I203" t="s">
        <v>33</v>
      </c>
    </row>
    <row r="204" spans="1:9" x14ac:dyDescent="0.3">
      <c r="A204" t="s">
        <v>9</v>
      </c>
      <c r="B204" t="s">
        <v>10</v>
      </c>
      <c r="C204" s="1">
        <v>45498</v>
      </c>
      <c r="D204" t="s">
        <v>91</v>
      </c>
      <c r="E204" t="s">
        <v>29</v>
      </c>
      <c r="F204" t="s">
        <v>183</v>
      </c>
      <c r="G204" t="s">
        <v>421</v>
      </c>
      <c r="H204" s="6">
        <v>25394.399999999998</v>
      </c>
      <c r="I204" t="s">
        <v>496</v>
      </c>
    </row>
    <row r="205" spans="1:9" x14ac:dyDescent="0.3">
      <c r="A205" t="s">
        <v>9</v>
      </c>
      <c r="B205" t="s">
        <v>10</v>
      </c>
      <c r="C205" s="1">
        <v>45498</v>
      </c>
      <c r="D205" t="s">
        <v>91</v>
      </c>
      <c r="E205" t="s">
        <v>29</v>
      </c>
      <c r="F205" t="s">
        <v>31</v>
      </c>
      <c r="G205" t="s">
        <v>422</v>
      </c>
      <c r="H205" s="6">
        <v>80920.709999999992</v>
      </c>
      <c r="I205" t="s">
        <v>112</v>
      </c>
    </row>
    <row r="206" spans="1:9" x14ac:dyDescent="0.3">
      <c r="A206" t="s">
        <v>9</v>
      </c>
      <c r="B206" t="s">
        <v>10</v>
      </c>
      <c r="C206" s="1">
        <v>45498</v>
      </c>
      <c r="D206" t="s">
        <v>91</v>
      </c>
      <c r="E206" t="s">
        <v>29</v>
      </c>
      <c r="F206" t="s">
        <v>132</v>
      </c>
      <c r="G206" t="s">
        <v>423</v>
      </c>
      <c r="H206" s="6">
        <v>70037.960000000006</v>
      </c>
      <c r="I206" t="s">
        <v>519</v>
      </c>
    </row>
    <row r="207" spans="1:9" x14ac:dyDescent="0.3">
      <c r="A207" t="s">
        <v>9</v>
      </c>
      <c r="B207" t="s">
        <v>10</v>
      </c>
      <c r="C207" s="1">
        <v>45498</v>
      </c>
      <c r="D207" t="s">
        <v>128</v>
      </c>
      <c r="E207" t="s">
        <v>35</v>
      </c>
      <c r="F207" t="s">
        <v>424</v>
      </c>
      <c r="G207" t="s">
        <v>425</v>
      </c>
      <c r="H207" s="6">
        <v>41655.85</v>
      </c>
      <c r="I207" t="s">
        <v>491</v>
      </c>
    </row>
    <row r="208" spans="1:9" x14ac:dyDescent="0.3">
      <c r="A208" t="s">
        <v>9</v>
      </c>
      <c r="B208" t="s">
        <v>10</v>
      </c>
      <c r="C208" s="1">
        <v>45498</v>
      </c>
      <c r="D208" t="s">
        <v>127</v>
      </c>
      <c r="E208" t="s">
        <v>11</v>
      </c>
      <c r="F208" t="s">
        <v>224</v>
      </c>
      <c r="G208" t="s">
        <v>426</v>
      </c>
      <c r="H208">
        <v>29709.600000000002</v>
      </c>
      <c r="I208" t="s">
        <v>158</v>
      </c>
    </row>
    <row r="209" spans="1:9" x14ac:dyDescent="0.3">
      <c r="A209" t="s">
        <v>9</v>
      </c>
      <c r="B209" t="s">
        <v>10</v>
      </c>
      <c r="C209" s="1">
        <v>45498</v>
      </c>
      <c r="D209" t="s">
        <v>91</v>
      </c>
      <c r="E209" t="s">
        <v>29</v>
      </c>
      <c r="F209" t="s">
        <v>92</v>
      </c>
      <c r="G209" t="s">
        <v>427</v>
      </c>
      <c r="H209" s="6">
        <v>27098.100000000002</v>
      </c>
      <c r="I209" t="s">
        <v>126</v>
      </c>
    </row>
    <row r="210" spans="1:9" x14ac:dyDescent="0.3">
      <c r="A210" t="s">
        <v>9</v>
      </c>
      <c r="B210" t="s">
        <v>10</v>
      </c>
      <c r="C210" s="1">
        <v>45498</v>
      </c>
      <c r="D210" t="s">
        <v>91</v>
      </c>
      <c r="E210" t="s">
        <v>29</v>
      </c>
      <c r="F210" t="s">
        <v>92</v>
      </c>
      <c r="G210" t="s">
        <v>428</v>
      </c>
      <c r="H210" s="6">
        <v>95003.26999999999</v>
      </c>
      <c r="I210" t="s">
        <v>126</v>
      </c>
    </row>
    <row r="211" spans="1:9" x14ac:dyDescent="0.3">
      <c r="A211" t="s">
        <v>9</v>
      </c>
      <c r="B211" t="s">
        <v>10</v>
      </c>
      <c r="C211" s="1">
        <v>45498</v>
      </c>
      <c r="D211" t="s">
        <v>91</v>
      </c>
      <c r="E211" t="s">
        <v>29</v>
      </c>
      <c r="F211" t="s">
        <v>92</v>
      </c>
      <c r="G211" t="s">
        <v>429</v>
      </c>
      <c r="H211" s="6">
        <v>26936.880000000001</v>
      </c>
      <c r="I211" t="s">
        <v>126</v>
      </c>
    </row>
    <row r="212" spans="1:9" x14ac:dyDescent="0.3">
      <c r="A212" t="s">
        <v>9</v>
      </c>
      <c r="B212" t="s">
        <v>10</v>
      </c>
      <c r="C212" s="1">
        <v>45498</v>
      </c>
      <c r="D212" t="s">
        <v>127</v>
      </c>
      <c r="E212" t="s">
        <v>11</v>
      </c>
      <c r="F212" t="s">
        <v>430</v>
      </c>
      <c r="G212" t="s">
        <v>431</v>
      </c>
      <c r="H212" s="6">
        <v>67237.67</v>
      </c>
      <c r="I212" t="s">
        <v>15</v>
      </c>
    </row>
    <row r="213" spans="1:9" x14ac:dyDescent="0.3">
      <c r="A213" t="s">
        <v>9</v>
      </c>
      <c r="B213" t="s">
        <v>10</v>
      </c>
      <c r="C213" s="1">
        <v>45499</v>
      </c>
      <c r="D213" t="s">
        <v>91</v>
      </c>
      <c r="E213" t="s">
        <v>29</v>
      </c>
      <c r="F213" t="s">
        <v>148</v>
      </c>
      <c r="G213" t="s">
        <v>432</v>
      </c>
      <c r="H213" s="6">
        <v>92705.300000000017</v>
      </c>
      <c r="I213" t="s">
        <v>149</v>
      </c>
    </row>
    <row r="214" spans="1:9" x14ac:dyDescent="0.3">
      <c r="A214" t="s">
        <v>9</v>
      </c>
      <c r="B214" t="s">
        <v>10</v>
      </c>
      <c r="C214" s="1">
        <v>45499</v>
      </c>
      <c r="D214" t="s">
        <v>127</v>
      </c>
      <c r="E214" t="s">
        <v>11</v>
      </c>
      <c r="F214" t="s">
        <v>17</v>
      </c>
      <c r="G214" t="s">
        <v>433</v>
      </c>
      <c r="H214" s="6">
        <v>56700</v>
      </c>
      <c r="I214" t="s">
        <v>15</v>
      </c>
    </row>
    <row r="215" spans="1:9" x14ac:dyDescent="0.3">
      <c r="A215" t="s">
        <v>9</v>
      </c>
      <c r="B215" t="s">
        <v>10</v>
      </c>
      <c r="C215" s="1">
        <v>45499</v>
      </c>
      <c r="D215" t="s">
        <v>127</v>
      </c>
      <c r="E215" t="s">
        <v>11</v>
      </c>
      <c r="F215" t="s">
        <v>108</v>
      </c>
      <c r="G215" t="s">
        <v>434</v>
      </c>
      <c r="H215" s="6">
        <v>28429</v>
      </c>
      <c r="I215" t="s">
        <v>512</v>
      </c>
    </row>
    <row r="216" spans="1:9" x14ac:dyDescent="0.3">
      <c r="A216" t="s">
        <v>9</v>
      </c>
      <c r="B216" t="s">
        <v>10</v>
      </c>
      <c r="C216" s="1">
        <v>45499</v>
      </c>
      <c r="D216" t="s">
        <v>127</v>
      </c>
      <c r="E216" t="s">
        <v>11</v>
      </c>
      <c r="F216" t="s">
        <v>430</v>
      </c>
      <c r="G216" t="s">
        <v>435</v>
      </c>
      <c r="H216" s="6">
        <v>67237.67</v>
      </c>
      <c r="I216" t="s">
        <v>15</v>
      </c>
    </row>
    <row r="217" spans="1:9" x14ac:dyDescent="0.3">
      <c r="A217" t="s">
        <v>9</v>
      </c>
      <c r="B217" t="s">
        <v>10</v>
      </c>
      <c r="C217" s="1">
        <v>45499</v>
      </c>
      <c r="D217" t="s">
        <v>127</v>
      </c>
      <c r="E217" t="s">
        <v>11</v>
      </c>
      <c r="F217" t="s">
        <v>17</v>
      </c>
      <c r="G217" t="s">
        <v>436</v>
      </c>
      <c r="H217" s="6">
        <v>123486.6</v>
      </c>
      <c r="I217" t="s">
        <v>512</v>
      </c>
    </row>
    <row r="218" spans="1:9" x14ac:dyDescent="0.3">
      <c r="A218" t="s">
        <v>9</v>
      </c>
      <c r="B218" t="s">
        <v>10</v>
      </c>
      <c r="C218" s="1">
        <v>45499</v>
      </c>
      <c r="D218" t="s">
        <v>127</v>
      </c>
      <c r="E218" t="s">
        <v>11</v>
      </c>
      <c r="F218" t="s">
        <v>437</v>
      </c>
      <c r="G218" t="s">
        <v>438</v>
      </c>
      <c r="H218" s="6">
        <v>28500</v>
      </c>
      <c r="I218" t="s">
        <v>15</v>
      </c>
    </row>
    <row r="219" spans="1:9" x14ac:dyDescent="0.3">
      <c r="A219" t="s">
        <v>9</v>
      </c>
      <c r="B219" t="s">
        <v>10</v>
      </c>
      <c r="C219" s="1">
        <v>45499</v>
      </c>
      <c r="D219" t="s">
        <v>91</v>
      </c>
      <c r="E219" t="s">
        <v>29</v>
      </c>
      <c r="F219" t="s">
        <v>140</v>
      </c>
      <c r="G219" t="s">
        <v>439</v>
      </c>
      <c r="H219" s="6">
        <v>36410.269999999997</v>
      </c>
      <c r="I219" t="s">
        <v>150</v>
      </c>
    </row>
    <row r="220" spans="1:9" x14ac:dyDescent="0.3">
      <c r="A220" t="s">
        <v>9</v>
      </c>
      <c r="B220" t="s">
        <v>10</v>
      </c>
      <c r="C220" s="1">
        <v>45499</v>
      </c>
      <c r="D220" t="s">
        <v>91</v>
      </c>
      <c r="E220" t="s">
        <v>29</v>
      </c>
      <c r="F220" t="s">
        <v>140</v>
      </c>
      <c r="G220" t="s">
        <v>440</v>
      </c>
      <c r="H220" s="6">
        <v>41385.199999999997</v>
      </c>
      <c r="I220" t="s">
        <v>150</v>
      </c>
    </row>
    <row r="221" spans="1:9" x14ac:dyDescent="0.3">
      <c r="A221" t="s">
        <v>9</v>
      </c>
      <c r="B221" t="s">
        <v>10</v>
      </c>
      <c r="C221" s="1">
        <v>45499</v>
      </c>
      <c r="D221" t="s">
        <v>127</v>
      </c>
      <c r="E221" t="s">
        <v>11</v>
      </c>
      <c r="F221" t="s">
        <v>441</v>
      </c>
      <c r="G221" t="s">
        <v>442</v>
      </c>
      <c r="H221" s="6">
        <v>644519.68999999994</v>
      </c>
      <c r="I221" t="s">
        <v>12</v>
      </c>
    </row>
    <row r="222" spans="1:9" x14ac:dyDescent="0.3">
      <c r="A222" t="s">
        <v>9</v>
      </c>
      <c r="B222" t="s">
        <v>10</v>
      </c>
      <c r="C222" s="1">
        <v>45499</v>
      </c>
      <c r="D222" t="s">
        <v>127</v>
      </c>
      <c r="E222" t="s">
        <v>11</v>
      </c>
      <c r="F222" t="s">
        <v>443</v>
      </c>
      <c r="G222" t="s">
        <v>444</v>
      </c>
      <c r="H222" s="6">
        <v>149550</v>
      </c>
      <c r="I222" t="s">
        <v>15</v>
      </c>
    </row>
    <row r="223" spans="1:9" x14ac:dyDescent="0.3">
      <c r="A223" t="s">
        <v>9</v>
      </c>
      <c r="B223" t="s">
        <v>10</v>
      </c>
      <c r="C223" s="1">
        <v>45502</v>
      </c>
      <c r="D223" t="s">
        <v>91</v>
      </c>
      <c r="E223" t="s">
        <v>29</v>
      </c>
      <c r="F223" t="s">
        <v>110</v>
      </c>
      <c r="G223" t="s">
        <v>446</v>
      </c>
      <c r="H223" s="6">
        <v>27053.89</v>
      </c>
      <c r="I223" t="s">
        <v>516</v>
      </c>
    </row>
    <row r="224" spans="1:9" x14ac:dyDescent="0.3">
      <c r="A224" t="s">
        <v>9</v>
      </c>
      <c r="B224" t="s">
        <v>10</v>
      </c>
      <c r="C224" s="1">
        <v>45502</v>
      </c>
      <c r="D224" t="s">
        <v>91</v>
      </c>
      <c r="E224" t="s">
        <v>11</v>
      </c>
      <c r="F224" t="s">
        <v>37</v>
      </c>
      <c r="G224" t="s">
        <v>447</v>
      </c>
      <c r="H224" s="6">
        <v>915715.14</v>
      </c>
      <c r="I224" t="s">
        <v>19</v>
      </c>
    </row>
    <row r="225" spans="1:9" x14ac:dyDescent="0.3">
      <c r="A225" t="s">
        <v>9</v>
      </c>
      <c r="B225" t="s">
        <v>10</v>
      </c>
      <c r="C225" s="1">
        <v>45502</v>
      </c>
      <c r="D225" t="s">
        <v>91</v>
      </c>
      <c r="E225" t="s">
        <v>11</v>
      </c>
      <c r="F225" t="s">
        <v>176</v>
      </c>
      <c r="G225" t="s">
        <v>448</v>
      </c>
      <c r="H225" s="6">
        <v>435207.86</v>
      </c>
      <c r="I225" t="s">
        <v>19</v>
      </c>
    </row>
    <row r="226" spans="1:9" x14ac:dyDescent="0.3">
      <c r="A226" t="s">
        <v>9</v>
      </c>
      <c r="B226" t="s">
        <v>10</v>
      </c>
      <c r="C226" s="1">
        <v>45502</v>
      </c>
      <c r="D226" t="s">
        <v>127</v>
      </c>
      <c r="E226" t="s">
        <v>11</v>
      </c>
      <c r="F226" t="s">
        <v>90</v>
      </c>
      <c r="G226" t="s">
        <v>449</v>
      </c>
      <c r="H226" s="6">
        <v>88194.040000000008</v>
      </c>
      <c r="I226" t="s">
        <v>512</v>
      </c>
    </row>
    <row r="227" spans="1:9" x14ac:dyDescent="0.3">
      <c r="A227" t="s">
        <v>9</v>
      </c>
      <c r="B227" t="s">
        <v>10</v>
      </c>
      <c r="C227" s="1">
        <v>45502</v>
      </c>
      <c r="D227" t="s">
        <v>127</v>
      </c>
      <c r="E227" t="s">
        <v>11</v>
      </c>
      <c r="F227" t="s">
        <v>17</v>
      </c>
      <c r="G227" t="s">
        <v>450</v>
      </c>
      <c r="H227" s="6">
        <v>53755.199999999997</v>
      </c>
      <c r="I227" t="s">
        <v>512</v>
      </c>
    </row>
    <row r="228" spans="1:9" x14ac:dyDescent="0.3">
      <c r="A228" t="s">
        <v>9</v>
      </c>
      <c r="B228" t="s">
        <v>10</v>
      </c>
      <c r="C228" s="1">
        <v>45502</v>
      </c>
      <c r="D228" t="s">
        <v>129</v>
      </c>
      <c r="E228" t="s">
        <v>11</v>
      </c>
      <c r="F228" t="s">
        <v>94</v>
      </c>
      <c r="G228" t="s">
        <v>451</v>
      </c>
      <c r="H228" s="6">
        <v>1200000</v>
      </c>
      <c r="I228" t="s">
        <v>500</v>
      </c>
    </row>
    <row r="229" spans="1:9" x14ac:dyDescent="0.3">
      <c r="A229" t="s">
        <v>9</v>
      </c>
      <c r="B229" t="s">
        <v>10</v>
      </c>
      <c r="C229" s="1">
        <v>45502</v>
      </c>
      <c r="D229" t="s">
        <v>127</v>
      </c>
      <c r="E229" t="s">
        <v>11</v>
      </c>
      <c r="F229" t="s">
        <v>452</v>
      </c>
      <c r="G229" t="s">
        <v>453</v>
      </c>
      <c r="H229" s="6">
        <v>89806.11</v>
      </c>
      <c r="I229" t="s">
        <v>512</v>
      </c>
    </row>
    <row r="230" spans="1:9" x14ac:dyDescent="0.3">
      <c r="A230" t="s">
        <v>9</v>
      </c>
      <c r="B230" t="s">
        <v>10</v>
      </c>
      <c r="C230" s="1">
        <v>45502</v>
      </c>
      <c r="D230" t="s">
        <v>127</v>
      </c>
      <c r="E230" t="s">
        <v>11</v>
      </c>
      <c r="F230" t="s">
        <v>131</v>
      </c>
      <c r="G230" t="s">
        <v>455</v>
      </c>
      <c r="H230" s="6">
        <v>59978.59</v>
      </c>
      <c r="I230" t="s">
        <v>12</v>
      </c>
    </row>
    <row r="231" spans="1:9" x14ac:dyDescent="0.3">
      <c r="A231" t="s">
        <v>9</v>
      </c>
      <c r="B231" t="s">
        <v>10</v>
      </c>
      <c r="C231" s="1">
        <v>45502</v>
      </c>
      <c r="D231" t="s">
        <v>91</v>
      </c>
      <c r="E231" t="s">
        <v>29</v>
      </c>
      <c r="F231" t="s">
        <v>38</v>
      </c>
      <c r="G231" t="s">
        <v>456</v>
      </c>
      <c r="H231" s="6">
        <v>83493.19</v>
      </c>
      <c r="I231" t="s">
        <v>480</v>
      </c>
    </row>
    <row r="232" spans="1:9" x14ac:dyDescent="0.3">
      <c r="A232" t="s">
        <v>9</v>
      </c>
      <c r="B232" t="s">
        <v>10</v>
      </c>
      <c r="C232" s="1">
        <v>45502</v>
      </c>
      <c r="D232" t="s">
        <v>91</v>
      </c>
      <c r="E232" t="s">
        <v>29</v>
      </c>
      <c r="F232" t="s">
        <v>92</v>
      </c>
      <c r="G232" t="s">
        <v>457</v>
      </c>
      <c r="H232" s="6">
        <v>84941.94</v>
      </c>
      <c r="I232" t="s">
        <v>126</v>
      </c>
    </row>
    <row r="233" spans="1:9" x14ac:dyDescent="0.3">
      <c r="A233" t="s">
        <v>9</v>
      </c>
      <c r="B233" t="s">
        <v>10</v>
      </c>
      <c r="C233" s="1">
        <v>45502</v>
      </c>
      <c r="D233" t="s">
        <v>91</v>
      </c>
      <c r="E233" t="s">
        <v>29</v>
      </c>
      <c r="F233" t="s">
        <v>92</v>
      </c>
      <c r="G233" t="s">
        <v>458</v>
      </c>
      <c r="H233" s="6">
        <v>28942.54</v>
      </c>
      <c r="I233" t="s">
        <v>126</v>
      </c>
    </row>
    <row r="234" spans="1:9" x14ac:dyDescent="0.3">
      <c r="A234" t="s">
        <v>9</v>
      </c>
      <c r="B234" t="s">
        <v>10</v>
      </c>
      <c r="C234" s="1">
        <v>45502</v>
      </c>
      <c r="D234" t="s">
        <v>91</v>
      </c>
      <c r="E234" t="s">
        <v>29</v>
      </c>
      <c r="F234" t="s">
        <v>38</v>
      </c>
      <c r="G234" t="s">
        <v>459</v>
      </c>
      <c r="H234">
        <v>78207.23</v>
      </c>
      <c r="I234" t="s">
        <v>480</v>
      </c>
    </row>
    <row r="235" spans="1:9" x14ac:dyDescent="0.3">
      <c r="A235" t="s">
        <v>9</v>
      </c>
      <c r="B235" t="s">
        <v>10</v>
      </c>
      <c r="C235" s="1">
        <v>45503</v>
      </c>
      <c r="D235" t="s">
        <v>127</v>
      </c>
      <c r="E235" t="s">
        <v>11</v>
      </c>
      <c r="F235" t="s">
        <v>13</v>
      </c>
      <c r="G235" t="s">
        <v>460</v>
      </c>
      <c r="H235" s="6">
        <v>78313.02</v>
      </c>
      <c r="I235" t="s">
        <v>15</v>
      </c>
    </row>
    <row r="236" spans="1:9" x14ac:dyDescent="0.3">
      <c r="A236" t="s">
        <v>9</v>
      </c>
      <c r="B236" t="s">
        <v>10</v>
      </c>
      <c r="C236" s="1">
        <v>45503</v>
      </c>
      <c r="D236" t="s">
        <v>91</v>
      </c>
      <c r="E236" t="s">
        <v>11</v>
      </c>
      <c r="F236" t="s">
        <v>27</v>
      </c>
      <c r="G236" t="s">
        <v>461</v>
      </c>
      <c r="H236" s="6">
        <v>6419826.8600000003</v>
      </c>
      <c r="I236" t="s">
        <v>19</v>
      </c>
    </row>
    <row r="237" spans="1:9" x14ac:dyDescent="0.3">
      <c r="A237" t="s">
        <v>9</v>
      </c>
      <c r="B237" t="s">
        <v>10</v>
      </c>
      <c r="C237" s="1">
        <v>45503</v>
      </c>
      <c r="D237" t="s">
        <v>91</v>
      </c>
      <c r="E237" t="s">
        <v>11</v>
      </c>
      <c r="F237" t="s">
        <v>118</v>
      </c>
      <c r="G237" t="s">
        <v>462</v>
      </c>
      <c r="H237">
        <v>572949.6</v>
      </c>
      <c r="I237" t="s">
        <v>19</v>
      </c>
    </row>
    <row r="238" spans="1:9" x14ac:dyDescent="0.3">
      <c r="A238" t="s">
        <v>9</v>
      </c>
      <c r="B238" t="s">
        <v>10</v>
      </c>
      <c r="C238" s="1">
        <v>45503</v>
      </c>
      <c r="D238" t="s">
        <v>91</v>
      </c>
      <c r="E238" t="s">
        <v>11</v>
      </c>
      <c r="F238" t="s">
        <v>22</v>
      </c>
      <c r="G238" t="s">
        <v>463</v>
      </c>
      <c r="H238" s="6">
        <v>115661.75999999999</v>
      </c>
      <c r="I238" t="s">
        <v>19</v>
      </c>
    </row>
    <row r="239" spans="1:9" x14ac:dyDescent="0.3">
      <c r="A239" t="s">
        <v>9</v>
      </c>
      <c r="B239" t="s">
        <v>10</v>
      </c>
      <c r="C239" s="1">
        <v>45503</v>
      </c>
      <c r="D239" t="s">
        <v>127</v>
      </c>
      <c r="E239" t="s">
        <v>11</v>
      </c>
      <c r="F239" t="s">
        <v>226</v>
      </c>
      <c r="G239" t="s">
        <v>464</v>
      </c>
      <c r="H239" s="6">
        <v>52012.69</v>
      </c>
      <c r="I239" t="s">
        <v>12</v>
      </c>
    </row>
    <row r="240" spans="1:9" x14ac:dyDescent="0.3">
      <c r="A240" t="s">
        <v>9</v>
      </c>
      <c r="B240" t="s">
        <v>10</v>
      </c>
      <c r="C240" s="1">
        <v>45504</v>
      </c>
      <c r="D240" t="s">
        <v>91</v>
      </c>
      <c r="E240" t="s">
        <v>29</v>
      </c>
      <c r="F240" t="s">
        <v>38</v>
      </c>
      <c r="G240" t="s">
        <v>465</v>
      </c>
      <c r="H240" s="6">
        <v>25688.59</v>
      </c>
      <c r="I240" t="s">
        <v>480</v>
      </c>
    </row>
    <row r="241" spans="1:9" x14ac:dyDescent="0.3">
      <c r="A241" t="s">
        <v>9</v>
      </c>
      <c r="B241" t="s">
        <v>10</v>
      </c>
      <c r="C241" s="1">
        <v>45504</v>
      </c>
      <c r="D241" t="s">
        <v>91</v>
      </c>
      <c r="E241" t="s">
        <v>29</v>
      </c>
      <c r="F241" t="s">
        <v>38</v>
      </c>
      <c r="G241" t="s">
        <v>466</v>
      </c>
      <c r="H241" s="6">
        <v>87659.839999999997</v>
      </c>
      <c r="I241" t="s">
        <v>480</v>
      </c>
    </row>
    <row r="242" spans="1:9" x14ac:dyDescent="0.3">
      <c r="A242" t="s">
        <v>9</v>
      </c>
      <c r="B242" t="s">
        <v>10</v>
      </c>
      <c r="C242" s="1">
        <v>45504</v>
      </c>
      <c r="D242" t="s">
        <v>91</v>
      </c>
      <c r="E242" t="s">
        <v>29</v>
      </c>
      <c r="F242" t="s">
        <v>38</v>
      </c>
      <c r="G242" t="s">
        <v>467</v>
      </c>
      <c r="H242">
        <v>102269.2</v>
      </c>
      <c r="I242" t="s">
        <v>480</v>
      </c>
    </row>
    <row r="243" spans="1:9" x14ac:dyDescent="0.3">
      <c r="A243" t="s">
        <v>9</v>
      </c>
      <c r="B243" t="s">
        <v>10</v>
      </c>
      <c r="C243" s="1">
        <v>45504</v>
      </c>
      <c r="D243" t="s">
        <v>91</v>
      </c>
      <c r="E243" t="s">
        <v>11</v>
      </c>
      <c r="F243" t="s">
        <v>136</v>
      </c>
      <c r="G243" t="s">
        <v>468</v>
      </c>
      <c r="H243" s="6">
        <v>569583.6</v>
      </c>
      <c r="I243" t="s">
        <v>19</v>
      </c>
    </row>
    <row r="244" spans="1:9" x14ac:dyDescent="0.3">
      <c r="A244" t="s">
        <v>9</v>
      </c>
      <c r="B244" t="s">
        <v>10</v>
      </c>
      <c r="C244" s="1">
        <v>45504</v>
      </c>
      <c r="D244" t="s">
        <v>91</v>
      </c>
      <c r="E244" t="s">
        <v>29</v>
      </c>
      <c r="F244" t="s">
        <v>130</v>
      </c>
      <c r="G244" t="s">
        <v>469</v>
      </c>
      <c r="H244">
        <v>77527.33</v>
      </c>
      <c r="I244" t="s">
        <v>30</v>
      </c>
    </row>
    <row r="245" spans="1:9" x14ac:dyDescent="0.3">
      <c r="A245" t="s">
        <v>9</v>
      </c>
      <c r="B245" t="s">
        <v>10</v>
      </c>
      <c r="C245" s="1">
        <v>45504</v>
      </c>
      <c r="D245" t="s">
        <v>91</v>
      </c>
      <c r="E245" t="s">
        <v>29</v>
      </c>
      <c r="F245" t="s">
        <v>130</v>
      </c>
      <c r="G245" t="s">
        <v>470</v>
      </c>
      <c r="H245" s="6">
        <v>70331.06</v>
      </c>
      <c r="I245" t="s">
        <v>30</v>
      </c>
    </row>
    <row r="246" spans="1:9" x14ac:dyDescent="0.3">
      <c r="A246" t="s">
        <v>9</v>
      </c>
      <c r="B246" t="s">
        <v>10</v>
      </c>
      <c r="C246" s="1">
        <v>45504</v>
      </c>
      <c r="D246" t="s">
        <v>127</v>
      </c>
      <c r="E246" t="s">
        <v>11</v>
      </c>
      <c r="F246" t="s">
        <v>17</v>
      </c>
      <c r="G246" t="s">
        <v>471</v>
      </c>
      <c r="H246" s="6">
        <v>25697.02</v>
      </c>
      <c r="I246" t="s">
        <v>12</v>
      </c>
    </row>
    <row r="247" spans="1:9" x14ac:dyDescent="0.3">
      <c r="A247" t="s">
        <v>9</v>
      </c>
      <c r="B247" t="s">
        <v>10</v>
      </c>
      <c r="C247" s="1">
        <v>45504</v>
      </c>
      <c r="D247" t="s">
        <v>128</v>
      </c>
      <c r="E247" t="s">
        <v>35</v>
      </c>
      <c r="F247" t="s">
        <v>409</v>
      </c>
      <c r="G247" t="s">
        <v>472</v>
      </c>
      <c r="H247">
        <v>117902.76999999999</v>
      </c>
      <c r="I247" t="s">
        <v>34</v>
      </c>
    </row>
    <row r="248" spans="1:9" x14ac:dyDescent="0.3">
      <c r="A248" t="s">
        <v>9</v>
      </c>
      <c r="B248" t="s">
        <v>10</v>
      </c>
      <c r="C248" s="1">
        <v>45504</v>
      </c>
      <c r="D248" t="s">
        <v>129</v>
      </c>
      <c r="E248" t="s">
        <v>11</v>
      </c>
      <c r="F248" t="s">
        <v>94</v>
      </c>
      <c r="G248" t="s">
        <v>473</v>
      </c>
      <c r="H248" s="6">
        <v>45174.51</v>
      </c>
      <c r="I248" t="s">
        <v>500</v>
      </c>
    </row>
    <row r="249" spans="1:9" x14ac:dyDescent="0.3">
      <c r="A249" t="s">
        <v>9</v>
      </c>
      <c r="B249" t="s">
        <v>10</v>
      </c>
      <c r="C249" s="1">
        <v>45504</v>
      </c>
      <c r="D249" t="s">
        <v>127</v>
      </c>
      <c r="E249" t="s">
        <v>11</v>
      </c>
      <c r="F249" t="s">
        <v>454</v>
      </c>
      <c r="G249" t="s">
        <v>474</v>
      </c>
      <c r="H249" s="6">
        <v>28841.5</v>
      </c>
      <c r="I249" t="s">
        <v>15</v>
      </c>
    </row>
    <row r="250" spans="1:9" x14ac:dyDescent="0.3">
      <c r="A250" t="s">
        <v>9</v>
      </c>
      <c r="B250" t="s">
        <v>10</v>
      </c>
      <c r="C250" s="1">
        <v>45504</v>
      </c>
      <c r="D250" t="s">
        <v>91</v>
      </c>
      <c r="E250" t="s">
        <v>29</v>
      </c>
      <c r="F250" t="s">
        <v>137</v>
      </c>
      <c r="G250" t="s">
        <v>475</v>
      </c>
      <c r="H250" s="6">
        <v>25935.600000000002</v>
      </c>
      <c r="I250" t="s">
        <v>154</v>
      </c>
    </row>
    <row r="251" spans="1:9" x14ac:dyDescent="0.3">
      <c r="A251" t="s">
        <v>9</v>
      </c>
      <c r="B251" t="s">
        <v>10</v>
      </c>
      <c r="C251" s="1">
        <v>45504</v>
      </c>
      <c r="D251" t="s">
        <v>91</v>
      </c>
      <c r="E251" t="s">
        <v>29</v>
      </c>
      <c r="F251" t="s">
        <v>445</v>
      </c>
      <c r="G251" t="s">
        <v>476</v>
      </c>
      <c r="H251" s="6">
        <v>136060.25</v>
      </c>
      <c r="I251" t="s">
        <v>152</v>
      </c>
    </row>
    <row r="252" spans="1:9" x14ac:dyDescent="0.3">
      <c r="A252" t="s">
        <v>9</v>
      </c>
      <c r="B252" t="s">
        <v>10</v>
      </c>
      <c r="C252" s="1">
        <v>45504</v>
      </c>
      <c r="D252" t="s">
        <v>127</v>
      </c>
      <c r="E252" t="s">
        <v>11</v>
      </c>
      <c r="F252" t="s">
        <v>16</v>
      </c>
      <c r="G252" t="s">
        <v>477</v>
      </c>
      <c r="H252" s="6">
        <v>257661</v>
      </c>
      <c r="I252" t="s">
        <v>512</v>
      </c>
    </row>
    <row r="253" spans="1:9" x14ac:dyDescent="0.3">
      <c r="A253" t="s">
        <v>9</v>
      </c>
      <c r="B253" t="s">
        <v>10</v>
      </c>
      <c r="C253" s="1">
        <v>45504</v>
      </c>
      <c r="D253" t="s">
        <v>91</v>
      </c>
      <c r="E253" t="s">
        <v>29</v>
      </c>
      <c r="F253" t="s">
        <v>137</v>
      </c>
      <c r="G253" t="s">
        <v>478</v>
      </c>
      <c r="H253" s="6">
        <v>25935.600000000002</v>
      </c>
      <c r="I253" t="s">
        <v>154</v>
      </c>
    </row>
    <row r="254" spans="1:9" x14ac:dyDescent="0.3">
      <c r="A254" t="s">
        <v>9</v>
      </c>
      <c r="B254" t="s">
        <v>10</v>
      </c>
      <c r="C254" s="1">
        <v>45504</v>
      </c>
      <c r="D254" t="s">
        <v>127</v>
      </c>
      <c r="E254" t="s">
        <v>11</v>
      </c>
      <c r="F254" t="s">
        <v>17</v>
      </c>
      <c r="G254" t="s">
        <v>479</v>
      </c>
      <c r="H254" s="6">
        <v>29673.96</v>
      </c>
      <c r="I254" t="s">
        <v>515</v>
      </c>
    </row>
    <row r="257" spans="8:8" x14ac:dyDescent="0.3">
      <c r="H257"/>
    </row>
    <row r="258" spans="8:8" x14ac:dyDescent="0.3">
      <c r="H258"/>
    </row>
    <row r="265" spans="8:8" x14ac:dyDescent="0.3">
      <c r="H265"/>
    </row>
    <row r="273" spans="8:8" x14ac:dyDescent="0.3">
      <c r="H273"/>
    </row>
    <row r="275" spans="8:8" x14ac:dyDescent="0.3">
      <c r="H275"/>
    </row>
    <row r="281" spans="8:8" x14ac:dyDescent="0.3">
      <c r="H281"/>
    </row>
    <row r="286" spans="8:8" x14ac:dyDescent="0.3">
      <c r="H286"/>
    </row>
    <row r="289" spans="8:8" x14ac:dyDescent="0.3">
      <c r="H289"/>
    </row>
    <row r="291" spans="8:8" x14ac:dyDescent="0.3">
      <c r="H291"/>
    </row>
    <row r="293" spans="8:8" x14ac:dyDescent="0.3">
      <c r="H293"/>
    </row>
    <row r="294" spans="8:8" x14ac:dyDescent="0.3">
      <c r="H294"/>
    </row>
    <row r="307" spans="8:8" x14ac:dyDescent="0.3">
      <c r="H307"/>
    </row>
    <row r="308" spans="8:8" x14ac:dyDescent="0.3">
      <c r="H308"/>
    </row>
    <row r="310" spans="8:8" x14ac:dyDescent="0.3">
      <c r="H310"/>
    </row>
    <row r="311" spans="8:8" x14ac:dyDescent="0.3">
      <c r="H311"/>
    </row>
    <row r="317" spans="8:8" x14ac:dyDescent="0.3">
      <c r="H317"/>
    </row>
    <row r="320" spans="8:8" x14ac:dyDescent="0.3">
      <c r="H320"/>
    </row>
    <row r="322" spans="8:8" x14ac:dyDescent="0.3">
      <c r="H322"/>
    </row>
    <row r="331" spans="8:8" x14ac:dyDescent="0.3">
      <c r="H331"/>
    </row>
    <row r="332" spans="8:8" x14ac:dyDescent="0.3">
      <c r="H332"/>
    </row>
    <row r="333" spans="8:8" x14ac:dyDescent="0.3">
      <c r="H333"/>
    </row>
    <row r="335" spans="8:8" x14ac:dyDescent="0.3">
      <c r="H335"/>
    </row>
    <row r="336" spans="8:8" x14ac:dyDescent="0.3">
      <c r="H336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</sheetData>
  <autoFilter ref="A3:I368" xr:uid="{BB45E2E8-D0C9-41B5-9C16-443166F941FE}">
    <sortState xmlns:xlrd2="http://schemas.microsoft.com/office/spreadsheetml/2017/richdata2" ref="A4:I368">
      <sortCondition ref="C3:C368"/>
    </sortState>
  </autoFilter>
  <conditionalFormatting sqref="G4:G6">
    <cfRule type="duplicateValues" dxfId="5" priority="40"/>
  </conditionalFormatting>
  <conditionalFormatting sqref="G7:G1048576 G1:G3">
    <cfRule type="duplicateValues" dxfId="4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2FD8-00E8-4EE5-9357-0D1CA4533966}">
  <dimension ref="A1:O254"/>
  <sheetViews>
    <sheetView topLeftCell="A211" workbookViewId="0">
      <selection activeCell="J4" sqref="J4:K254"/>
    </sheetView>
  </sheetViews>
  <sheetFormatPr defaultColWidth="8.88671875" defaultRowHeight="14.4" x14ac:dyDescent="0.3"/>
  <cols>
    <col min="1" max="1" width="18.33203125" customWidth="1"/>
    <col min="2" max="2" width="8.33203125" bestFit="1" customWidth="1"/>
    <col min="3" max="3" width="10.5546875" style="1" bestFit="1" customWidth="1"/>
    <col min="4" max="4" width="16.109375" bestFit="1" customWidth="1"/>
    <col min="5" max="5" width="14.5546875" bestFit="1" customWidth="1"/>
    <col min="6" max="6" width="55.6640625" bestFit="1" customWidth="1"/>
    <col min="7" max="7" width="20.6640625" bestFit="1" customWidth="1"/>
    <col min="8" max="8" width="10.109375" bestFit="1" customWidth="1"/>
    <col min="9" max="9" width="16.5546875" bestFit="1" customWidth="1"/>
    <col min="10" max="10" width="15" bestFit="1" customWidth="1"/>
    <col min="11" max="11" width="56.109375" bestFit="1" customWidth="1"/>
    <col min="12" max="12" width="83.77734375" bestFit="1" customWidth="1"/>
    <col min="13" max="13" width="19.109375" bestFit="1" customWidth="1"/>
    <col min="14" max="14" width="41.6640625" bestFit="1" customWidth="1"/>
    <col min="15" max="15" width="50.6640625" bestFit="1" customWidth="1"/>
  </cols>
  <sheetData>
    <row r="1" spans="1:15" x14ac:dyDescent="0.3">
      <c r="A1" s="2" t="s">
        <v>159</v>
      </c>
    </row>
    <row r="3" spans="1:15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8" t="s">
        <v>7</v>
      </c>
      <c r="I3" s="8" t="s">
        <v>46</v>
      </c>
      <c r="J3" s="8" t="s">
        <v>47</v>
      </c>
      <c r="K3" s="4" t="s">
        <v>8</v>
      </c>
      <c r="L3" s="4" t="s">
        <v>48</v>
      </c>
      <c r="M3" s="2" t="s">
        <v>49</v>
      </c>
      <c r="N3" s="2" t="s">
        <v>50</v>
      </c>
      <c r="O3" s="2" t="s">
        <v>51</v>
      </c>
    </row>
    <row r="4" spans="1:15" x14ac:dyDescent="0.3">
      <c r="A4" t="s">
        <v>9</v>
      </c>
      <c r="B4" t="s">
        <v>10</v>
      </c>
      <c r="C4" s="1">
        <v>45481</v>
      </c>
      <c r="D4" t="s">
        <v>91</v>
      </c>
      <c r="E4" t="s">
        <v>29</v>
      </c>
      <c r="F4" t="s">
        <v>92</v>
      </c>
      <c r="G4" t="s">
        <v>287</v>
      </c>
      <c r="H4">
        <v>81153.740000000005</v>
      </c>
      <c r="I4">
        <f>SUMIF(G:G,G4,H:H)</f>
        <v>81153.740000000005</v>
      </c>
      <c r="J4">
        <v>115036.86</v>
      </c>
      <c r="K4" t="s">
        <v>126</v>
      </c>
      <c r="M4" t="s">
        <v>62</v>
      </c>
      <c r="N4" t="s">
        <v>63</v>
      </c>
      <c r="O4" t="s">
        <v>96</v>
      </c>
    </row>
    <row r="5" spans="1:15" x14ac:dyDescent="0.3">
      <c r="A5" t="s">
        <v>9</v>
      </c>
      <c r="B5" t="s">
        <v>10</v>
      </c>
      <c r="C5" s="1">
        <v>45496</v>
      </c>
      <c r="D5" t="s">
        <v>91</v>
      </c>
      <c r="E5" t="s">
        <v>29</v>
      </c>
      <c r="F5" t="s">
        <v>92</v>
      </c>
      <c r="G5" t="s">
        <v>415</v>
      </c>
      <c r="H5">
        <v>60259.82</v>
      </c>
      <c r="I5">
        <f>SUMIF(G:G,G5,H:H)</f>
        <v>60259.82</v>
      </c>
      <c r="J5">
        <v>96575.22</v>
      </c>
      <c r="K5" t="s">
        <v>126</v>
      </c>
      <c r="M5" t="s">
        <v>62</v>
      </c>
      <c r="N5" t="s">
        <v>63</v>
      </c>
      <c r="O5" t="s">
        <v>96</v>
      </c>
    </row>
    <row r="6" spans="1:15" x14ac:dyDescent="0.3">
      <c r="A6" t="s">
        <v>9</v>
      </c>
      <c r="B6" t="s">
        <v>10</v>
      </c>
      <c r="C6" s="1">
        <v>45498</v>
      </c>
      <c r="D6" t="s">
        <v>91</v>
      </c>
      <c r="E6" t="s">
        <v>29</v>
      </c>
      <c r="F6" t="s">
        <v>92</v>
      </c>
      <c r="G6" t="s">
        <v>428</v>
      </c>
      <c r="H6">
        <v>60805</v>
      </c>
      <c r="I6">
        <f>SUMIF(G:G,G6,H:H)</f>
        <v>60805</v>
      </c>
      <c r="J6">
        <v>95003.26999999999</v>
      </c>
      <c r="K6" t="s">
        <v>126</v>
      </c>
      <c r="M6" t="s">
        <v>62</v>
      </c>
      <c r="N6" t="s">
        <v>63</v>
      </c>
      <c r="O6" t="s">
        <v>96</v>
      </c>
    </row>
    <row r="7" spans="1:15" x14ac:dyDescent="0.3">
      <c r="A7" t="s">
        <v>9</v>
      </c>
      <c r="B7" t="s">
        <v>10</v>
      </c>
      <c r="C7" s="1">
        <v>45502</v>
      </c>
      <c r="D7" t="s">
        <v>91</v>
      </c>
      <c r="E7" t="s">
        <v>29</v>
      </c>
      <c r="F7" t="s">
        <v>92</v>
      </c>
      <c r="G7" t="s">
        <v>457</v>
      </c>
      <c r="H7">
        <v>54195.97</v>
      </c>
      <c r="I7">
        <f>SUMIF(G:G,G7,H:H)</f>
        <v>54195.97</v>
      </c>
      <c r="J7">
        <v>84941.94</v>
      </c>
      <c r="K7" t="s">
        <v>126</v>
      </c>
      <c r="M7" t="s">
        <v>62</v>
      </c>
      <c r="N7" t="s">
        <v>63</v>
      </c>
      <c r="O7" t="s">
        <v>96</v>
      </c>
    </row>
    <row r="8" spans="1:15" x14ac:dyDescent="0.3">
      <c r="A8" t="s">
        <v>9</v>
      </c>
      <c r="B8" t="s">
        <v>10</v>
      </c>
      <c r="C8" s="1">
        <v>45496</v>
      </c>
      <c r="D8" t="s">
        <v>91</v>
      </c>
      <c r="E8" t="s">
        <v>29</v>
      </c>
      <c r="F8" t="s">
        <v>92</v>
      </c>
      <c r="G8" t="s">
        <v>414</v>
      </c>
      <c r="H8">
        <v>50756.78</v>
      </c>
      <c r="I8">
        <f>SUMIF(G:G,G8,H:H)</f>
        <v>50756.78</v>
      </c>
      <c r="J8">
        <v>54223.62</v>
      </c>
      <c r="K8" t="s">
        <v>126</v>
      </c>
      <c r="M8" t="s">
        <v>62</v>
      </c>
      <c r="N8" t="s">
        <v>63</v>
      </c>
      <c r="O8" t="s">
        <v>96</v>
      </c>
    </row>
    <row r="9" spans="1:15" x14ac:dyDescent="0.3">
      <c r="A9" t="s">
        <v>9</v>
      </c>
      <c r="B9" t="s">
        <v>10</v>
      </c>
      <c r="C9" s="1">
        <v>45502</v>
      </c>
      <c r="D9" t="s">
        <v>91</v>
      </c>
      <c r="E9" t="s">
        <v>29</v>
      </c>
      <c r="F9" t="s">
        <v>92</v>
      </c>
      <c r="G9" t="s">
        <v>458</v>
      </c>
      <c r="H9">
        <v>26493.33</v>
      </c>
      <c r="I9">
        <f>SUMIF(G:G,G9,H:H)</f>
        <v>26493.33</v>
      </c>
      <c r="J9">
        <v>28942.54</v>
      </c>
      <c r="K9" t="s">
        <v>126</v>
      </c>
      <c r="M9" t="s">
        <v>62</v>
      </c>
      <c r="N9" t="s">
        <v>63</v>
      </c>
      <c r="O9" t="s">
        <v>96</v>
      </c>
    </row>
    <row r="10" spans="1:15" x14ac:dyDescent="0.3">
      <c r="A10" t="s">
        <v>9</v>
      </c>
      <c r="B10" t="s">
        <v>10</v>
      </c>
      <c r="C10" s="1">
        <v>45498</v>
      </c>
      <c r="D10" t="s">
        <v>91</v>
      </c>
      <c r="E10" t="s">
        <v>29</v>
      </c>
      <c r="F10" t="s">
        <v>92</v>
      </c>
      <c r="G10" t="s">
        <v>427</v>
      </c>
      <c r="H10">
        <v>24535.360000000001</v>
      </c>
      <c r="I10">
        <f>SUMIF(G:G,G10,H:H)</f>
        <v>24535.360000000001</v>
      </c>
      <c r="J10">
        <v>27098.100000000002</v>
      </c>
      <c r="K10" t="s">
        <v>126</v>
      </c>
      <c r="M10" t="s">
        <v>62</v>
      </c>
      <c r="N10" t="s">
        <v>63</v>
      </c>
      <c r="O10" t="s">
        <v>96</v>
      </c>
    </row>
    <row r="11" spans="1:15" x14ac:dyDescent="0.3">
      <c r="A11" t="s">
        <v>9</v>
      </c>
      <c r="B11" t="s">
        <v>10</v>
      </c>
      <c r="C11" s="1">
        <v>45498</v>
      </c>
      <c r="D11" t="s">
        <v>91</v>
      </c>
      <c r="E11" t="s">
        <v>29</v>
      </c>
      <c r="F11" t="s">
        <v>92</v>
      </c>
      <c r="G11" t="s">
        <v>429</v>
      </c>
      <c r="H11">
        <v>24281.45</v>
      </c>
      <c r="I11">
        <f>SUMIF(G:G,G11,H:H)</f>
        <v>24281.45</v>
      </c>
      <c r="J11">
        <v>26936.880000000001</v>
      </c>
      <c r="K11" t="s">
        <v>126</v>
      </c>
      <c r="M11" t="s">
        <v>62</v>
      </c>
      <c r="N11" t="s">
        <v>63</v>
      </c>
      <c r="O11" t="s">
        <v>96</v>
      </c>
    </row>
    <row r="12" spans="1:15" x14ac:dyDescent="0.3">
      <c r="A12" t="s">
        <v>9</v>
      </c>
      <c r="B12" t="s">
        <v>10</v>
      </c>
      <c r="C12" s="1">
        <v>45481</v>
      </c>
      <c r="D12" t="s">
        <v>91</v>
      </c>
      <c r="E12" t="s">
        <v>29</v>
      </c>
      <c r="F12" t="s">
        <v>115</v>
      </c>
      <c r="G12" t="s">
        <v>275</v>
      </c>
      <c r="H12">
        <v>13356.43</v>
      </c>
      <c r="I12">
        <f>SUMIF(G:G,G12,H:H)</f>
        <v>13356.43</v>
      </c>
      <c r="J12">
        <v>408444.40999999957</v>
      </c>
      <c r="K12" t="s">
        <v>513</v>
      </c>
      <c r="M12" t="s">
        <v>101</v>
      </c>
      <c r="N12" t="s">
        <v>102</v>
      </c>
      <c r="O12" t="s">
        <v>123</v>
      </c>
    </row>
    <row r="13" spans="1:15" x14ac:dyDescent="0.3">
      <c r="A13" t="s">
        <v>9</v>
      </c>
      <c r="B13" t="s">
        <v>10</v>
      </c>
      <c r="C13" s="1">
        <v>45488</v>
      </c>
      <c r="D13" t="s">
        <v>91</v>
      </c>
      <c r="E13" t="s">
        <v>29</v>
      </c>
      <c r="F13" t="s">
        <v>115</v>
      </c>
      <c r="G13" t="s">
        <v>344</v>
      </c>
      <c r="H13">
        <v>13356.43</v>
      </c>
      <c r="I13">
        <f>SUMIF(G:G,G13,H:H)</f>
        <v>13356.43</v>
      </c>
      <c r="J13">
        <v>408442.40999999963</v>
      </c>
      <c r="K13" t="s">
        <v>513</v>
      </c>
      <c r="M13" t="s">
        <v>101</v>
      </c>
      <c r="N13" t="s">
        <v>102</v>
      </c>
      <c r="O13" t="s">
        <v>123</v>
      </c>
    </row>
    <row r="14" spans="1:15" x14ac:dyDescent="0.3">
      <c r="A14" t="s">
        <v>9</v>
      </c>
      <c r="B14" t="s">
        <v>10</v>
      </c>
      <c r="C14" s="1">
        <v>45481</v>
      </c>
      <c r="D14" t="s">
        <v>91</v>
      </c>
      <c r="E14" t="s">
        <v>29</v>
      </c>
      <c r="F14" t="s">
        <v>269</v>
      </c>
      <c r="G14" t="s">
        <v>276</v>
      </c>
      <c r="H14">
        <v>2375.2800000000002</v>
      </c>
      <c r="I14">
        <f>SUMIF(G:G,G14,H:H)</f>
        <v>2375.2800000000002</v>
      </c>
      <c r="J14">
        <v>43483.92</v>
      </c>
      <c r="K14" t="s">
        <v>482</v>
      </c>
      <c r="M14" t="s">
        <v>101</v>
      </c>
      <c r="N14" t="s">
        <v>102</v>
      </c>
      <c r="O14" t="s">
        <v>123</v>
      </c>
    </row>
    <row r="15" spans="1:15" x14ac:dyDescent="0.3">
      <c r="A15" t="s">
        <v>9</v>
      </c>
      <c r="B15" t="s">
        <v>10</v>
      </c>
      <c r="C15" s="1">
        <v>45474</v>
      </c>
      <c r="D15" t="s">
        <v>91</v>
      </c>
      <c r="E15" t="s">
        <v>29</v>
      </c>
      <c r="F15" t="s">
        <v>134</v>
      </c>
      <c r="G15" t="s">
        <v>179</v>
      </c>
      <c r="H15">
        <v>9615.89</v>
      </c>
      <c r="I15">
        <f>SUMIF(G:G,G15,H:H)</f>
        <v>9615.89</v>
      </c>
      <c r="J15">
        <v>33419.469999999994</v>
      </c>
      <c r="K15" t="s">
        <v>513</v>
      </c>
      <c r="M15" t="s">
        <v>101</v>
      </c>
      <c r="N15" t="s">
        <v>102</v>
      </c>
      <c r="O15" t="s">
        <v>123</v>
      </c>
    </row>
    <row r="16" spans="1:15" x14ac:dyDescent="0.3">
      <c r="A16" t="s">
        <v>9</v>
      </c>
      <c r="B16" t="s">
        <v>10</v>
      </c>
      <c r="C16" s="1">
        <v>45474</v>
      </c>
      <c r="D16" t="s">
        <v>91</v>
      </c>
      <c r="E16" t="s">
        <v>29</v>
      </c>
      <c r="F16" t="s">
        <v>134</v>
      </c>
      <c r="G16" t="s">
        <v>177</v>
      </c>
      <c r="H16">
        <v>9615.8799999999992</v>
      </c>
      <c r="I16">
        <f>SUMIF(G:G,G16,H:H)</f>
        <v>9615.8799999999992</v>
      </c>
      <c r="J16">
        <v>29059.629999999997</v>
      </c>
      <c r="K16" t="s">
        <v>513</v>
      </c>
      <c r="M16" t="s">
        <v>101</v>
      </c>
      <c r="N16" t="s">
        <v>102</v>
      </c>
      <c r="O16" t="s">
        <v>123</v>
      </c>
    </row>
    <row r="17" spans="1:15" x14ac:dyDescent="0.3">
      <c r="A17" t="s">
        <v>9</v>
      </c>
      <c r="B17" t="s">
        <v>10</v>
      </c>
      <c r="C17" s="1">
        <v>45488</v>
      </c>
      <c r="D17" t="s">
        <v>91</v>
      </c>
      <c r="E17" t="s">
        <v>29</v>
      </c>
      <c r="F17" t="s">
        <v>117</v>
      </c>
      <c r="G17" t="s">
        <v>343</v>
      </c>
      <c r="H17">
        <v>6271.49</v>
      </c>
      <c r="I17">
        <f>SUMIF(G:G,G17,H:H)</f>
        <v>6271.49</v>
      </c>
      <c r="J17">
        <v>30503.529999999992</v>
      </c>
      <c r="K17" t="s">
        <v>518</v>
      </c>
      <c r="M17" t="s">
        <v>101</v>
      </c>
      <c r="N17" t="s">
        <v>102</v>
      </c>
      <c r="O17" t="s">
        <v>124</v>
      </c>
    </row>
    <row r="18" spans="1:15" x14ac:dyDescent="0.3">
      <c r="A18" t="s">
        <v>9</v>
      </c>
      <c r="B18" t="s">
        <v>10</v>
      </c>
      <c r="C18" s="1">
        <v>45482</v>
      </c>
      <c r="D18" t="s">
        <v>127</v>
      </c>
      <c r="E18" t="s">
        <v>11</v>
      </c>
      <c r="F18" t="s">
        <v>119</v>
      </c>
      <c r="G18" t="s">
        <v>295</v>
      </c>
      <c r="H18">
        <v>26351.63</v>
      </c>
      <c r="I18">
        <f>SUMIF(G:G,G18,H:H)</f>
        <v>26351.63</v>
      </c>
      <c r="J18">
        <v>26351.63</v>
      </c>
      <c r="K18" t="s">
        <v>488</v>
      </c>
      <c r="M18" t="s">
        <v>52</v>
      </c>
      <c r="N18" t="s">
        <v>53</v>
      </c>
      <c r="O18" t="s">
        <v>509</v>
      </c>
    </row>
    <row r="19" spans="1:15" x14ac:dyDescent="0.3">
      <c r="A19" t="s">
        <v>9</v>
      </c>
      <c r="B19" t="s">
        <v>10</v>
      </c>
      <c r="C19" s="1">
        <v>45499</v>
      </c>
      <c r="D19" t="s">
        <v>127</v>
      </c>
      <c r="E19" t="s">
        <v>11</v>
      </c>
      <c r="F19" t="s">
        <v>441</v>
      </c>
      <c r="G19" t="s">
        <v>442</v>
      </c>
      <c r="H19">
        <v>644519.68999999994</v>
      </c>
      <c r="I19">
        <f>SUMIF(G:G,G19,H:H)</f>
        <v>644519.68999999994</v>
      </c>
      <c r="J19" s="7">
        <v>644519.68999999994</v>
      </c>
      <c r="K19" t="s">
        <v>12</v>
      </c>
      <c r="L19" t="s">
        <v>531</v>
      </c>
      <c r="M19" t="s">
        <v>52</v>
      </c>
      <c r="N19" t="s">
        <v>53</v>
      </c>
      <c r="O19" t="s">
        <v>54</v>
      </c>
    </row>
    <row r="20" spans="1:15" x14ac:dyDescent="0.3">
      <c r="A20" t="s">
        <v>9</v>
      </c>
      <c r="B20" t="s">
        <v>10</v>
      </c>
      <c r="C20" s="1">
        <v>45491</v>
      </c>
      <c r="D20" t="s">
        <v>127</v>
      </c>
      <c r="E20" t="s">
        <v>11</v>
      </c>
      <c r="F20" t="s">
        <v>109</v>
      </c>
      <c r="G20" t="s">
        <v>383</v>
      </c>
      <c r="H20">
        <v>88368.79</v>
      </c>
      <c r="I20">
        <f>SUMIF(G:G,G20,H:H)</f>
        <v>88368.79</v>
      </c>
      <c r="J20">
        <v>88368.79</v>
      </c>
      <c r="K20" t="s">
        <v>12</v>
      </c>
      <c r="M20" t="s">
        <v>52</v>
      </c>
      <c r="N20" t="s">
        <v>53</v>
      </c>
      <c r="O20" t="s">
        <v>54</v>
      </c>
    </row>
    <row r="21" spans="1:15" x14ac:dyDescent="0.3">
      <c r="A21" t="s">
        <v>9</v>
      </c>
      <c r="B21" t="s">
        <v>10</v>
      </c>
      <c r="C21" s="1">
        <v>45481</v>
      </c>
      <c r="D21" t="s">
        <v>127</v>
      </c>
      <c r="E21" t="s">
        <v>11</v>
      </c>
      <c r="F21" t="s">
        <v>138</v>
      </c>
      <c r="G21" t="s">
        <v>278</v>
      </c>
      <c r="H21">
        <v>74019.679999999993</v>
      </c>
      <c r="I21">
        <f>SUMIF(G:G,G21,H:H)</f>
        <v>74019.679999999993</v>
      </c>
      <c r="J21">
        <v>74019.679999999993</v>
      </c>
      <c r="K21" t="s">
        <v>12</v>
      </c>
      <c r="M21" t="s">
        <v>52</v>
      </c>
      <c r="N21" t="s">
        <v>53</v>
      </c>
      <c r="O21" t="s">
        <v>54</v>
      </c>
    </row>
    <row r="22" spans="1:15" x14ac:dyDescent="0.3">
      <c r="A22" t="s">
        <v>9</v>
      </c>
      <c r="B22" t="s">
        <v>10</v>
      </c>
      <c r="C22" s="1">
        <v>45476</v>
      </c>
      <c r="D22" t="s">
        <v>127</v>
      </c>
      <c r="E22" t="s">
        <v>11</v>
      </c>
      <c r="F22" t="s">
        <v>14</v>
      </c>
      <c r="G22" t="s">
        <v>216</v>
      </c>
      <c r="H22">
        <v>67298.81</v>
      </c>
      <c r="I22">
        <f>SUMIF(G:G,G22,H:H)</f>
        <v>67298.81</v>
      </c>
      <c r="J22">
        <v>67298.81</v>
      </c>
      <c r="K22" t="s">
        <v>12</v>
      </c>
      <c r="M22" t="s">
        <v>52</v>
      </c>
      <c r="N22" t="s">
        <v>53</v>
      </c>
      <c r="O22" t="s">
        <v>54</v>
      </c>
    </row>
    <row r="23" spans="1:15" x14ac:dyDescent="0.3">
      <c r="A23" t="s">
        <v>9</v>
      </c>
      <c r="B23" t="s">
        <v>10</v>
      </c>
      <c r="C23" s="1">
        <v>45476</v>
      </c>
      <c r="D23" t="s">
        <v>127</v>
      </c>
      <c r="E23" t="s">
        <v>11</v>
      </c>
      <c r="F23" t="s">
        <v>217</v>
      </c>
      <c r="G23" t="s">
        <v>218</v>
      </c>
      <c r="H23">
        <v>60970.85</v>
      </c>
      <c r="I23">
        <f>SUMIF(G:G,G23,H:H)</f>
        <v>60970.85</v>
      </c>
      <c r="J23">
        <v>60970.85</v>
      </c>
      <c r="K23" t="s">
        <v>12</v>
      </c>
      <c r="M23" t="s">
        <v>52</v>
      </c>
      <c r="N23" t="s">
        <v>53</v>
      </c>
      <c r="O23" t="s">
        <v>54</v>
      </c>
    </row>
    <row r="24" spans="1:15" x14ac:dyDescent="0.3">
      <c r="A24" t="s">
        <v>9</v>
      </c>
      <c r="B24" t="s">
        <v>10</v>
      </c>
      <c r="C24" s="1">
        <v>45502</v>
      </c>
      <c r="D24" t="s">
        <v>127</v>
      </c>
      <c r="E24" t="s">
        <v>11</v>
      </c>
      <c r="F24" t="s">
        <v>131</v>
      </c>
      <c r="G24" t="s">
        <v>455</v>
      </c>
      <c r="H24">
        <v>59978.59</v>
      </c>
      <c r="I24">
        <f>SUMIF(G:G,G24,H:H)</f>
        <v>59978.59</v>
      </c>
      <c r="J24">
        <v>59978.59</v>
      </c>
      <c r="K24" t="s">
        <v>12</v>
      </c>
      <c r="M24" t="s">
        <v>52</v>
      </c>
      <c r="N24" t="s">
        <v>53</v>
      </c>
      <c r="O24" t="s">
        <v>54</v>
      </c>
    </row>
    <row r="25" spans="1:15" x14ac:dyDescent="0.3">
      <c r="A25" t="s">
        <v>9</v>
      </c>
      <c r="B25" t="s">
        <v>10</v>
      </c>
      <c r="C25" s="1">
        <v>45476</v>
      </c>
      <c r="D25" t="s">
        <v>127</v>
      </c>
      <c r="E25" t="s">
        <v>11</v>
      </c>
      <c r="F25" t="s">
        <v>103</v>
      </c>
      <c r="G25" t="s">
        <v>210</v>
      </c>
      <c r="H25">
        <v>59842.34</v>
      </c>
      <c r="I25">
        <f>SUMIF(G:G,G25,H:H)</f>
        <v>59842.34</v>
      </c>
      <c r="J25">
        <v>59842.34</v>
      </c>
      <c r="K25" t="s">
        <v>12</v>
      </c>
      <c r="M25" t="s">
        <v>52</v>
      </c>
      <c r="N25" t="s">
        <v>53</v>
      </c>
      <c r="O25" t="s">
        <v>54</v>
      </c>
    </row>
    <row r="26" spans="1:15" x14ac:dyDescent="0.3">
      <c r="A26" t="s">
        <v>9</v>
      </c>
      <c r="B26" t="s">
        <v>10</v>
      </c>
      <c r="C26" s="1">
        <v>45488</v>
      </c>
      <c r="D26" t="s">
        <v>127</v>
      </c>
      <c r="E26" t="s">
        <v>11</v>
      </c>
      <c r="F26" t="s">
        <v>293</v>
      </c>
      <c r="G26" t="s">
        <v>348</v>
      </c>
      <c r="H26">
        <v>28195.71</v>
      </c>
      <c r="I26">
        <f>SUMIF(G:G,G26,H:H)</f>
        <v>28195.71</v>
      </c>
      <c r="J26">
        <v>55695.71</v>
      </c>
      <c r="K26" t="s">
        <v>512</v>
      </c>
      <c r="M26" t="s">
        <v>52</v>
      </c>
      <c r="N26" t="s">
        <v>53</v>
      </c>
      <c r="O26" t="s">
        <v>54</v>
      </c>
    </row>
    <row r="27" spans="1:15" x14ac:dyDescent="0.3">
      <c r="A27" t="s">
        <v>9</v>
      </c>
      <c r="B27" t="s">
        <v>10</v>
      </c>
      <c r="C27" s="1">
        <v>45503</v>
      </c>
      <c r="D27" t="s">
        <v>127</v>
      </c>
      <c r="E27" t="s">
        <v>11</v>
      </c>
      <c r="F27" t="s">
        <v>226</v>
      </c>
      <c r="G27" t="s">
        <v>464</v>
      </c>
      <c r="H27">
        <v>52012.69</v>
      </c>
      <c r="I27">
        <f>SUMIF(G:G,G27,H:H)</f>
        <v>52012.69</v>
      </c>
      <c r="J27">
        <v>52012.69</v>
      </c>
      <c r="K27" t="s">
        <v>12</v>
      </c>
      <c r="M27" t="s">
        <v>52</v>
      </c>
      <c r="N27" t="s">
        <v>53</v>
      </c>
      <c r="O27" t="s">
        <v>54</v>
      </c>
    </row>
    <row r="28" spans="1:15" x14ac:dyDescent="0.3">
      <c r="A28" t="s">
        <v>9</v>
      </c>
      <c r="B28" t="s">
        <v>10</v>
      </c>
      <c r="C28" s="1">
        <v>45496</v>
      </c>
      <c r="D28" t="s">
        <v>127</v>
      </c>
      <c r="E28" t="s">
        <v>11</v>
      </c>
      <c r="F28" t="s">
        <v>16</v>
      </c>
      <c r="G28" t="s">
        <v>410</v>
      </c>
      <c r="H28">
        <v>46146.93</v>
      </c>
      <c r="I28">
        <f>SUMIF(G:G,G28,H:H)</f>
        <v>46146.93</v>
      </c>
      <c r="J28">
        <v>49918.15</v>
      </c>
      <c r="K28" t="s">
        <v>12</v>
      </c>
      <c r="M28" t="s">
        <v>52</v>
      </c>
      <c r="N28" t="s">
        <v>53</v>
      </c>
      <c r="O28" t="s">
        <v>54</v>
      </c>
    </row>
    <row r="29" spans="1:15" x14ac:dyDescent="0.3">
      <c r="A29" t="s">
        <v>9</v>
      </c>
      <c r="B29" t="s">
        <v>10</v>
      </c>
      <c r="C29" s="1">
        <v>45489</v>
      </c>
      <c r="D29" t="s">
        <v>127</v>
      </c>
      <c r="E29" t="s">
        <v>11</v>
      </c>
      <c r="F29" t="s">
        <v>116</v>
      </c>
      <c r="G29" t="s">
        <v>369</v>
      </c>
      <c r="H29">
        <v>46446.51</v>
      </c>
      <c r="I29">
        <f>SUMIF(G:G,G29,H:H)</f>
        <v>46446.51</v>
      </c>
      <c r="J29">
        <v>46446.51</v>
      </c>
      <c r="K29" t="s">
        <v>12</v>
      </c>
      <c r="M29" t="s">
        <v>52</v>
      </c>
      <c r="N29" t="s">
        <v>53</v>
      </c>
      <c r="O29" t="s">
        <v>54</v>
      </c>
    </row>
    <row r="30" spans="1:15" x14ac:dyDescent="0.3">
      <c r="A30" t="s">
        <v>9</v>
      </c>
      <c r="B30" t="s">
        <v>10</v>
      </c>
      <c r="C30" s="1">
        <v>45489</v>
      </c>
      <c r="D30" t="s">
        <v>127</v>
      </c>
      <c r="E30" t="s">
        <v>11</v>
      </c>
      <c r="F30" t="s">
        <v>362</v>
      </c>
      <c r="G30" t="s">
        <v>363</v>
      </c>
      <c r="H30">
        <v>46330.94</v>
      </c>
      <c r="I30">
        <f>SUMIF(G:G,G30,H:H)</f>
        <v>46330.94</v>
      </c>
      <c r="J30">
        <v>46330.94</v>
      </c>
      <c r="K30" t="s">
        <v>12</v>
      </c>
      <c r="M30" t="s">
        <v>52</v>
      </c>
      <c r="N30" t="s">
        <v>53</v>
      </c>
      <c r="O30" t="s">
        <v>54</v>
      </c>
    </row>
    <row r="31" spans="1:15" x14ac:dyDescent="0.3">
      <c r="A31" t="s">
        <v>9</v>
      </c>
      <c r="B31" t="s">
        <v>10</v>
      </c>
      <c r="C31" s="1">
        <v>45484</v>
      </c>
      <c r="D31" t="s">
        <v>127</v>
      </c>
      <c r="E31" t="s">
        <v>11</v>
      </c>
      <c r="F31" t="s">
        <v>319</v>
      </c>
      <c r="G31" t="s">
        <v>320</v>
      </c>
      <c r="H31">
        <v>44500</v>
      </c>
      <c r="I31">
        <f>SUMIF(G:G,G31,H:H)</f>
        <v>44500</v>
      </c>
      <c r="J31">
        <v>44500</v>
      </c>
      <c r="K31" t="s">
        <v>12</v>
      </c>
      <c r="M31" t="s">
        <v>52</v>
      </c>
      <c r="N31" t="s">
        <v>53</v>
      </c>
      <c r="O31" t="s">
        <v>54</v>
      </c>
    </row>
    <row r="32" spans="1:15" x14ac:dyDescent="0.3">
      <c r="A32" t="s">
        <v>9</v>
      </c>
      <c r="B32" t="s">
        <v>10</v>
      </c>
      <c r="C32" s="1">
        <v>45475</v>
      </c>
      <c r="D32" t="s">
        <v>127</v>
      </c>
      <c r="E32" t="s">
        <v>11</v>
      </c>
      <c r="F32" t="s">
        <v>147</v>
      </c>
      <c r="G32" t="s">
        <v>201</v>
      </c>
      <c r="H32">
        <v>10355.200000000001</v>
      </c>
      <c r="I32">
        <f>SUMIF(G:G,G32,H:H)</f>
        <v>10355.200000000001</v>
      </c>
      <c r="J32">
        <v>41420.78</v>
      </c>
      <c r="K32" t="s">
        <v>12</v>
      </c>
      <c r="M32" t="s">
        <v>52</v>
      </c>
      <c r="N32" t="s">
        <v>53</v>
      </c>
      <c r="O32" t="s">
        <v>54</v>
      </c>
    </row>
    <row r="33" spans="1:15" x14ac:dyDescent="0.3">
      <c r="A33" t="s">
        <v>9</v>
      </c>
      <c r="B33" t="s">
        <v>10</v>
      </c>
      <c r="C33" s="1">
        <v>45489</v>
      </c>
      <c r="D33" t="s">
        <v>127</v>
      </c>
      <c r="E33" t="s">
        <v>11</v>
      </c>
      <c r="F33" t="s">
        <v>358</v>
      </c>
      <c r="G33" t="s">
        <v>359</v>
      </c>
      <c r="H33">
        <v>40913.81</v>
      </c>
      <c r="I33">
        <f>SUMIF(G:G,G33,H:H)</f>
        <v>40913.81</v>
      </c>
      <c r="J33">
        <v>40913.81</v>
      </c>
      <c r="K33" t="s">
        <v>12</v>
      </c>
      <c r="M33" t="s">
        <v>52</v>
      </c>
      <c r="N33" t="s">
        <v>53</v>
      </c>
      <c r="O33" t="s">
        <v>54</v>
      </c>
    </row>
    <row r="34" spans="1:15" x14ac:dyDescent="0.3">
      <c r="A34" t="s">
        <v>9</v>
      </c>
      <c r="B34" t="s">
        <v>10</v>
      </c>
      <c r="C34" s="1">
        <v>45475</v>
      </c>
      <c r="D34" t="s">
        <v>127</v>
      </c>
      <c r="E34" t="s">
        <v>11</v>
      </c>
      <c r="F34" t="s">
        <v>13</v>
      </c>
      <c r="G34" t="s">
        <v>187</v>
      </c>
      <c r="H34">
        <v>39359.699999999997</v>
      </c>
      <c r="I34">
        <f>SUMIF(G:G,G34,H:H)</f>
        <v>39359.699999999997</v>
      </c>
      <c r="J34">
        <v>39359.699999999997</v>
      </c>
      <c r="K34" t="s">
        <v>12</v>
      </c>
      <c r="M34" t="s">
        <v>52</v>
      </c>
      <c r="N34" t="s">
        <v>53</v>
      </c>
      <c r="O34" t="s">
        <v>54</v>
      </c>
    </row>
    <row r="35" spans="1:15" x14ac:dyDescent="0.3">
      <c r="A35" t="s">
        <v>9</v>
      </c>
      <c r="B35" t="s">
        <v>10</v>
      </c>
      <c r="C35" s="1">
        <v>45484</v>
      </c>
      <c r="D35" t="s">
        <v>127</v>
      </c>
      <c r="E35" t="s">
        <v>11</v>
      </c>
      <c r="F35" t="s">
        <v>121</v>
      </c>
      <c r="G35" t="s">
        <v>325</v>
      </c>
      <c r="H35">
        <v>38202.74</v>
      </c>
      <c r="I35">
        <f>SUMIF(G:G,G35,H:H)</f>
        <v>38202.74</v>
      </c>
      <c r="J35">
        <v>38202.74</v>
      </c>
      <c r="K35" t="s">
        <v>12</v>
      </c>
      <c r="M35" t="s">
        <v>52</v>
      </c>
      <c r="N35" t="s">
        <v>53</v>
      </c>
      <c r="O35" t="s">
        <v>54</v>
      </c>
    </row>
    <row r="36" spans="1:15" x14ac:dyDescent="0.3">
      <c r="A36" t="s">
        <v>9</v>
      </c>
      <c r="B36" t="s">
        <v>10</v>
      </c>
      <c r="C36" s="1">
        <v>45475</v>
      </c>
      <c r="D36" t="s">
        <v>127</v>
      </c>
      <c r="E36" t="s">
        <v>11</v>
      </c>
      <c r="F36" t="s">
        <v>191</v>
      </c>
      <c r="G36" t="s">
        <v>193</v>
      </c>
      <c r="H36">
        <v>33816.68</v>
      </c>
      <c r="I36">
        <f>SUMIF(G:G,G36,H:H)</f>
        <v>33816.68</v>
      </c>
      <c r="J36">
        <v>33816.68</v>
      </c>
      <c r="K36" t="s">
        <v>12</v>
      </c>
      <c r="M36" t="s">
        <v>52</v>
      </c>
      <c r="N36" t="s">
        <v>53</v>
      </c>
      <c r="O36" t="s">
        <v>54</v>
      </c>
    </row>
    <row r="37" spans="1:15" x14ac:dyDescent="0.3">
      <c r="A37" t="s">
        <v>9</v>
      </c>
      <c r="B37" t="s">
        <v>10</v>
      </c>
      <c r="C37" s="1">
        <v>45483</v>
      </c>
      <c r="D37" t="s">
        <v>127</v>
      </c>
      <c r="E37" t="s">
        <v>11</v>
      </c>
      <c r="F37" t="s">
        <v>111</v>
      </c>
      <c r="G37" t="s">
        <v>316</v>
      </c>
      <c r="H37">
        <v>31990.27</v>
      </c>
      <c r="I37">
        <f>SUMIF(G:G,G37,H:H)</f>
        <v>31990.27</v>
      </c>
      <c r="J37">
        <v>31990.27</v>
      </c>
      <c r="K37" t="s">
        <v>12</v>
      </c>
      <c r="M37" t="s">
        <v>52</v>
      </c>
      <c r="N37" t="s">
        <v>53</v>
      </c>
      <c r="O37" t="s">
        <v>54</v>
      </c>
    </row>
    <row r="38" spans="1:15" x14ac:dyDescent="0.3">
      <c r="A38" t="s">
        <v>9</v>
      </c>
      <c r="B38" t="s">
        <v>10</v>
      </c>
      <c r="C38" s="1">
        <v>45477</v>
      </c>
      <c r="D38" t="s">
        <v>127</v>
      </c>
      <c r="E38" t="s">
        <v>11</v>
      </c>
      <c r="F38" t="s">
        <v>147</v>
      </c>
      <c r="G38" t="s">
        <v>228</v>
      </c>
      <c r="H38">
        <v>10073.33</v>
      </c>
      <c r="I38">
        <f>SUMIF(G:G,G38,H:H)</f>
        <v>10073.33</v>
      </c>
      <c r="J38">
        <v>29660.65</v>
      </c>
      <c r="K38" t="s">
        <v>12</v>
      </c>
      <c r="M38" t="s">
        <v>52</v>
      </c>
      <c r="N38" t="s">
        <v>53</v>
      </c>
      <c r="O38" t="s">
        <v>54</v>
      </c>
    </row>
    <row r="39" spans="1:15" x14ac:dyDescent="0.3">
      <c r="A39" t="s">
        <v>9</v>
      </c>
      <c r="B39" t="s">
        <v>10</v>
      </c>
      <c r="C39" s="1">
        <v>45475</v>
      </c>
      <c r="D39" t="s">
        <v>127</v>
      </c>
      <c r="E39" t="s">
        <v>11</v>
      </c>
      <c r="F39" t="s">
        <v>199</v>
      </c>
      <c r="G39" t="s">
        <v>200</v>
      </c>
      <c r="H39">
        <v>28584.32</v>
      </c>
      <c r="I39">
        <f>SUMIF(G:G,G39,H:H)</f>
        <v>28584.32</v>
      </c>
      <c r="J39">
        <v>28584.32</v>
      </c>
      <c r="K39" t="s">
        <v>12</v>
      </c>
      <c r="M39" t="s">
        <v>52</v>
      </c>
      <c r="N39" t="s">
        <v>53</v>
      </c>
      <c r="O39" t="s">
        <v>54</v>
      </c>
    </row>
    <row r="40" spans="1:15" x14ac:dyDescent="0.3">
      <c r="A40" t="s">
        <v>9</v>
      </c>
      <c r="B40" t="s">
        <v>10</v>
      </c>
      <c r="C40" s="1">
        <v>45482</v>
      </c>
      <c r="D40" t="s">
        <v>127</v>
      </c>
      <c r="E40" t="s">
        <v>11</v>
      </c>
      <c r="F40" t="s">
        <v>293</v>
      </c>
      <c r="G40" t="s">
        <v>294</v>
      </c>
      <c r="H40">
        <v>28195.71</v>
      </c>
      <c r="I40">
        <f>SUMIF(G:G,G40,H:H)</f>
        <v>28195.71</v>
      </c>
      <c r="J40">
        <v>28195.71</v>
      </c>
      <c r="K40" t="s">
        <v>12</v>
      </c>
      <c r="M40" t="s">
        <v>52</v>
      </c>
      <c r="N40" t="s">
        <v>53</v>
      </c>
      <c r="O40" t="s">
        <v>54</v>
      </c>
    </row>
    <row r="41" spans="1:15" x14ac:dyDescent="0.3">
      <c r="A41" t="s">
        <v>9</v>
      </c>
      <c r="B41" t="s">
        <v>10</v>
      </c>
      <c r="C41" s="1">
        <v>45481</v>
      </c>
      <c r="D41" t="s">
        <v>127</v>
      </c>
      <c r="E41" t="s">
        <v>11</v>
      </c>
      <c r="F41" t="s">
        <v>14</v>
      </c>
      <c r="G41" t="s">
        <v>290</v>
      </c>
      <c r="H41">
        <v>28056.2</v>
      </c>
      <c r="I41">
        <f>SUMIF(G:G,G41,H:H)</f>
        <v>28056.2</v>
      </c>
      <c r="J41">
        <v>28056.2</v>
      </c>
      <c r="K41" t="s">
        <v>12</v>
      </c>
      <c r="M41" t="s">
        <v>52</v>
      </c>
      <c r="N41" t="s">
        <v>53</v>
      </c>
      <c r="O41" t="s">
        <v>54</v>
      </c>
    </row>
    <row r="42" spans="1:15" x14ac:dyDescent="0.3">
      <c r="A42" t="s">
        <v>9</v>
      </c>
      <c r="B42" t="s">
        <v>10</v>
      </c>
      <c r="C42" s="1">
        <v>45489</v>
      </c>
      <c r="D42" t="s">
        <v>127</v>
      </c>
      <c r="E42" t="s">
        <v>11</v>
      </c>
      <c r="F42" t="s">
        <v>206</v>
      </c>
      <c r="G42" t="s">
        <v>371</v>
      </c>
      <c r="H42">
        <v>27052</v>
      </c>
      <c r="I42">
        <f>SUMIF(G:G,G42,H:H)</f>
        <v>27052</v>
      </c>
      <c r="J42">
        <v>27052</v>
      </c>
      <c r="K42" t="s">
        <v>12</v>
      </c>
      <c r="M42" t="s">
        <v>52</v>
      </c>
      <c r="N42" t="s">
        <v>53</v>
      </c>
      <c r="O42" t="s">
        <v>54</v>
      </c>
    </row>
    <row r="43" spans="1:15" x14ac:dyDescent="0.3">
      <c r="A43" t="s">
        <v>9</v>
      </c>
      <c r="B43" t="s">
        <v>10</v>
      </c>
      <c r="C43" s="1">
        <v>45495</v>
      </c>
      <c r="D43" t="s">
        <v>127</v>
      </c>
      <c r="E43" t="s">
        <v>11</v>
      </c>
      <c r="F43" t="s">
        <v>122</v>
      </c>
      <c r="G43" t="s">
        <v>402</v>
      </c>
      <c r="H43">
        <v>27000</v>
      </c>
      <c r="I43">
        <f>SUMIF(G:G,G43,H:H)</f>
        <v>27000</v>
      </c>
      <c r="J43">
        <v>27000</v>
      </c>
      <c r="K43" t="s">
        <v>12</v>
      </c>
      <c r="M43" t="s">
        <v>52</v>
      </c>
      <c r="N43" t="s">
        <v>53</v>
      </c>
      <c r="O43" t="s">
        <v>54</v>
      </c>
    </row>
    <row r="44" spans="1:15" x14ac:dyDescent="0.3">
      <c r="A44" t="s">
        <v>9</v>
      </c>
      <c r="B44" t="s">
        <v>10</v>
      </c>
      <c r="C44" s="1">
        <v>45474</v>
      </c>
      <c r="D44" t="s">
        <v>127</v>
      </c>
      <c r="E44" t="s">
        <v>11</v>
      </c>
      <c r="F44" t="s">
        <v>13</v>
      </c>
      <c r="G44" t="s">
        <v>178</v>
      </c>
      <c r="H44">
        <v>26454.28</v>
      </c>
      <c r="I44">
        <f>SUMIF(G:G,G44,H:H)</f>
        <v>26454.28</v>
      </c>
      <c r="J44">
        <v>26454.28</v>
      </c>
      <c r="K44" t="s">
        <v>12</v>
      </c>
      <c r="M44" t="s">
        <v>52</v>
      </c>
      <c r="N44" t="s">
        <v>53</v>
      </c>
      <c r="O44" t="s">
        <v>54</v>
      </c>
    </row>
    <row r="45" spans="1:15" x14ac:dyDescent="0.3">
      <c r="A45" t="s">
        <v>9</v>
      </c>
      <c r="B45" t="s">
        <v>10</v>
      </c>
      <c r="C45" s="1">
        <v>45504</v>
      </c>
      <c r="D45" t="s">
        <v>127</v>
      </c>
      <c r="E45" t="s">
        <v>11</v>
      </c>
      <c r="F45" t="s">
        <v>17</v>
      </c>
      <c r="G45" t="s">
        <v>471</v>
      </c>
      <c r="H45">
        <v>25697.02</v>
      </c>
      <c r="I45">
        <f>SUMIF(G:G,G45,H:H)</f>
        <v>25697.02</v>
      </c>
      <c r="J45">
        <v>25697.02</v>
      </c>
      <c r="K45" t="s">
        <v>12</v>
      </c>
      <c r="M45" t="s">
        <v>52</v>
      </c>
      <c r="N45" t="s">
        <v>53</v>
      </c>
      <c r="O45" t="s">
        <v>54</v>
      </c>
    </row>
    <row r="46" spans="1:15" x14ac:dyDescent="0.3">
      <c r="A46" t="s">
        <v>9</v>
      </c>
      <c r="B46" t="s">
        <v>10</v>
      </c>
      <c r="C46" s="1">
        <v>45481</v>
      </c>
      <c r="D46" t="s">
        <v>127</v>
      </c>
      <c r="E46" t="s">
        <v>11</v>
      </c>
      <c r="F46" t="s">
        <v>108</v>
      </c>
      <c r="G46" t="s">
        <v>264</v>
      </c>
      <c r="H46">
        <v>14738.04</v>
      </c>
      <c r="I46">
        <f>SUMIF(G:G,G46,H:H)</f>
        <v>14738.04</v>
      </c>
      <c r="J46">
        <v>25587.360000000001</v>
      </c>
      <c r="K46" t="s">
        <v>512</v>
      </c>
      <c r="M46" t="s">
        <v>52</v>
      </c>
      <c r="N46" t="s">
        <v>53</v>
      </c>
      <c r="O46" t="s">
        <v>54</v>
      </c>
    </row>
    <row r="47" spans="1:15" x14ac:dyDescent="0.3">
      <c r="A47" t="s">
        <v>9</v>
      </c>
      <c r="B47" t="s">
        <v>10</v>
      </c>
      <c r="C47" s="1">
        <v>45478</v>
      </c>
      <c r="D47" t="s">
        <v>127</v>
      </c>
      <c r="E47" t="s">
        <v>11</v>
      </c>
      <c r="F47" t="s">
        <v>144</v>
      </c>
      <c r="G47" t="s">
        <v>240</v>
      </c>
      <c r="H47">
        <v>577758.6</v>
      </c>
      <c r="I47">
        <f>SUMIF(G:G,G47,H:H)</f>
        <v>577758.6</v>
      </c>
      <c r="J47" s="7">
        <v>677490.24</v>
      </c>
      <c r="K47" t="s">
        <v>512</v>
      </c>
      <c r="L47" t="s">
        <v>529</v>
      </c>
      <c r="M47" t="s">
        <v>52</v>
      </c>
      <c r="N47" t="s">
        <v>53</v>
      </c>
      <c r="O47" t="s">
        <v>79</v>
      </c>
    </row>
    <row r="48" spans="1:15" x14ac:dyDescent="0.3">
      <c r="A48" t="s">
        <v>9</v>
      </c>
      <c r="B48" t="s">
        <v>10</v>
      </c>
      <c r="C48" s="1">
        <v>45485</v>
      </c>
      <c r="D48" t="s">
        <v>127</v>
      </c>
      <c r="E48" t="s">
        <v>11</v>
      </c>
      <c r="F48" t="s">
        <v>42</v>
      </c>
      <c r="G48" t="s">
        <v>334</v>
      </c>
      <c r="H48">
        <v>280256.7</v>
      </c>
      <c r="I48">
        <f>SUMIF(G:G,G48,H:H)</f>
        <v>280256.7</v>
      </c>
      <c r="J48">
        <v>281358.14</v>
      </c>
      <c r="K48" t="s">
        <v>517</v>
      </c>
      <c r="M48" t="s">
        <v>52</v>
      </c>
      <c r="N48" t="s">
        <v>53</v>
      </c>
      <c r="O48" t="s">
        <v>79</v>
      </c>
    </row>
    <row r="49" spans="1:15" x14ac:dyDescent="0.3">
      <c r="A49" t="s">
        <v>9</v>
      </c>
      <c r="B49" t="s">
        <v>10</v>
      </c>
      <c r="C49" s="1">
        <v>45504</v>
      </c>
      <c r="D49" t="s">
        <v>127</v>
      </c>
      <c r="E49" t="s">
        <v>11</v>
      </c>
      <c r="F49" t="s">
        <v>16</v>
      </c>
      <c r="G49" t="s">
        <v>477</v>
      </c>
      <c r="H49">
        <v>171606.6</v>
      </c>
      <c r="I49">
        <f>SUMIF(G:G,G49,H:H)</f>
        <v>171606.6</v>
      </c>
      <c r="J49">
        <v>257661</v>
      </c>
      <c r="K49" t="s">
        <v>512</v>
      </c>
      <c r="M49" t="s">
        <v>52</v>
      </c>
      <c r="N49" t="s">
        <v>53</v>
      </c>
      <c r="O49" t="s">
        <v>79</v>
      </c>
    </row>
    <row r="50" spans="1:15" x14ac:dyDescent="0.3">
      <c r="A50" t="s">
        <v>9</v>
      </c>
      <c r="B50" t="s">
        <v>10</v>
      </c>
      <c r="C50" s="1">
        <v>45481</v>
      </c>
      <c r="D50" t="s">
        <v>127</v>
      </c>
      <c r="E50" t="s">
        <v>11</v>
      </c>
      <c r="F50" t="s">
        <v>258</v>
      </c>
      <c r="G50" t="s">
        <v>259</v>
      </c>
      <c r="H50">
        <v>244133.89</v>
      </c>
      <c r="I50">
        <f>SUMIF(G:G,G50,H:H)</f>
        <v>244133.89</v>
      </c>
      <c r="J50">
        <v>244133.89</v>
      </c>
      <c r="K50" t="s">
        <v>15</v>
      </c>
      <c r="M50" t="s">
        <v>52</v>
      </c>
      <c r="N50" t="s">
        <v>53</v>
      </c>
      <c r="O50" t="s">
        <v>79</v>
      </c>
    </row>
    <row r="51" spans="1:15" x14ac:dyDescent="0.3">
      <c r="A51" t="s">
        <v>9</v>
      </c>
      <c r="B51" t="s">
        <v>10</v>
      </c>
      <c r="C51" s="1">
        <v>45481</v>
      </c>
      <c r="D51" t="s">
        <v>127</v>
      </c>
      <c r="E51" t="s">
        <v>11</v>
      </c>
      <c r="F51" t="s">
        <v>14</v>
      </c>
      <c r="G51" t="s">
        <v>265</v>
      </c>
      <c r="H51">
        <v>211153.8</v>
      </c>
      <c r="I51">
        <f>SUMIF(G:G,G51,H:H)</f>
        <v>211153.8</v>
      </c>
      <c r="J51">
        <v>211153.8</v>
      </c>
      <c r="K51" t="s">
        <v>15</v>
      </c>
      <c r="M51" t="s">
        <v>52</v>
      </c>
      <c r="N51" t="s">
        <v>53</v>
      </c>
      <c r="O51" t="s">
        <v>79</v>
      </c>
    </row>
    <row r="52" spans="1:15" x14ac:dyDescent="0.3">
      <c r="A52" t="s">
        <v>9</v>
      </c>
      <c r="B52" t="s">
        <v>10</v>
      </c>
      <c r="C52" s="1">
        <v>45499</v>
      </c>
      <c r="D52" t="s">
        <v>127</v>
      </c>
      <c r="E52" t="s">
        <v>11</v>
      </c>
      <c r="F52" t="s">
        <v>443</v>
      </c>
      <c r="G52" t="s">
        <v>444</v>
      </c>
      <c r="H52">
        <v>149550</v>
      </c>
      <c r="I52">
        <f>SUMIF(G:G,G52,H:H)</f>
        <v>149550</v>
      </c>
      <c r="J52">
        <v>149550</v>
      </c>
      <c r="K52" t="s">
        <v>15</v>
      </c>
      <c r="M52" t="s">
        <v>52</v>
      </c>
      <c r="N52" t="s">
        <v>53</v>
      </c>
      <c r="O52" t="s">
        <v>79</v>
      </c>
    </row>
    <row r="53" spans="1:15" x14ac:dyDescent="0.3">
      <c r="A53" t="s">
        <v>9</v>
      </c>
      <c r="B53" t="s">
        <v>10</v>
      </c>
      <c r="C53" s="1">
        <v>45483</v>
      </c>
      <c r="D53" t="s">
        <v>127</v>
      </c>
      <c r="E53" t="s">
        <v>11</v>
      </c>
      <c r="F53" t="s">
        <v>14</v>
      </c>
      <c r="G53" t="s">
        <v>313</v>
      </c>
      <c r="H53">
        <v>148533.22</v>
      </c>
      <c r="I53">
        <f>SUMIF(G:G,G53,H:H)</f>
        <v>148533.22</v>
      </c>
      <c r="J53">
        <v>148533.22</v>
      </c>
      <c r="K53" t="s">
        <v>15</v>
      </c>
      <c r="M53" t="s">
        <v>52</v>
      </c>
      <c r="N53" t="s">
        <v>53</v>
      </c>
      <c r="O53" t="s">
        <v>79</v>
      </c>
    </row>
    <row r="54" spans="1:15" x14ac:dyDescent="0.3">
      <c r="A54" t="s">
        <v>9</v>
      </c>
      <c r="B54" t="s">
        <v>10</v>
      </c>
      <c r="C54" s="1">
        <v>45499</v>
      </c>
      <c r="D54" t="s">
        <v>127</v>
      </c>
      <c r="E54" t="s">
        <v>11</v>
      </c>
      <c r="F54" t="s">
        <v>17</v>
      </c>
      <c r="G54" t="s">
        <v>436</v>
      </c>
      <c r="H54">
        <v>111460.5</v>
      </c>
      <c r="I54">
        <f>SUMIF(G:G,G54,H:H)</f>
        <v>111460.5</v>
      </c>
      <c r="J54">
        <v>123486.6</v>
      </c>
      <c r="K54" t="s">
        <v>512</v>
      </c>
      <c r="M54" t="s">
        <v>52</v>
      </c>
      <c r="N54" t="s">
        <v>53</v>
      </c>
      <c r="O54" t="s">
        <v>79</v>
      </c>
    </row>
    <row r="55" spans="1:15" x14ac:dyDescent="0.3">
      <c r="A55" t="s">
        <v>9</v>
      </c>
      <c r="B55" t="s">
        <v>10</v>
      </c>
      <c r="C55" s="1">
        <v>45483</v>
      </c>
      <c r="D55" t="s">
        <v>127</v>
      </c>
      <c r="E55" t="s">
        <v>11</v>
      </c>
      <c r="F55" t="s">
        <v>138</v>
      </c>
      <c r="G55" t="s">
        <v>309</v>
      </c>
      <c r="H55">
        <v>121800</v>
      </c>
      <c r="I55">
        <f>SUMIF(G:G,G55,H:H)</f>
        <v>121800</v>
      </c>
      <c r="J55">
        <v>121800</v>
      </c>
      <c r="K55" t="s">
        <v>15</v>
      </c>
      <c r="M55" t="s">
        <v>52</v>
      </c>
      <c r="N55" t="s">
        <v>53</v>
      </c>
      <c r="O55" t="s">
        <v>79</v>
      </c>
    </row>
    <row r="56" spans="1:15" x14ac:dyDescent="0.3">
      <c r="A56" t="s">
        <v>9</v>
      </c>
      <c r="B56" t="s">
        <v>10</v>
      </c>
      <c r="C56" s="1">
        <v>45483</v>
      </c>
      <c r="D56" t="s">
        <v>127</v>
      </c>
      <c r="E56" t="s">
        <v>11</v>
      </c>
      <c r="F56" t="s">
        <v>119</v>
      </c>
      <c r="G56" t="s">
        <v>304</v>
      </c>
      <c r="H56">
        <v>118138.73</v>
      </c>
      <c r="I56">
        <f>SUMIF(G:G,G56,H:H)</f>
        <v>118138.73</v>
      </c>
      <c r="J56">
        <v>118138.73</v>
      </c>
      <c r="K56" t="s">
        <v>15</v>
      </c>
      <c r="M56" t="s">
        <v>52</v>
      </c>
      <c r="N56" t="s">
        <v>53</v>
      </c>
      <c r="O56" t="s">
        <v>79</v>
      </c>
    </row>
    <row r="57" spans="1:15" x14ac:dyDescent="0.3">
      <c r="A57" t="s">
        <v>9</v>
      </c>
      <c r="B57" t="s">
        <v>10</v>
      </c>
      <c r="C57" s="1">
        <v>45483</v>
      </c>
      <c r="D57" t="s">
        <v>127</v>
      </c>
      <c r="E57" t="s">
        <v>11</v>
      </c>
      <c r="F57" t="s">
        <v>103</v>
      </c>
      <c r="G57" t="s">
        <v>308</v>
      </c>
      <c r="H57">
        <v>113100</v>
      </c>
      <c r="I57">
        <f>SUMIF(G:G,G57,H:H)</f>
        <v>113100</v>
      </c>
      <c r="J57">
        <v>113100</v>
      </c>
      <c r="K57" t="s">
        <v>15</v>
      </c>
      <c r="M57" t="s">
        <v>52</v>
      </c>
      <c r="N57" t="s">
        <v>53</v>
      </c>
      <c r="O57" t="s">
        <v>79</v>
      </c>
    </row>
    <row r="58" spans="1:15" x14ac:dyDescent="0.3">
      <c r="A58" t="s">
        <v>9</v>
      </c>
      <c r="B58" t="s">
        <v>10</v>
      </c>
      <c r="C58" s="1">
        <v>45477</v>
      </c>
      <c r="D58" t="s">
        <v>127</v>
      </c>
      <c r="E58" t="s">
        <v>11</v>
      </c>
      <c r="F58" t="s">
        <v>105</v>
      </c>
      <c r="G58" t="s">
        <v>232</v>
      </c>
      <c r="H58">
        <v>111622.69</v>
      </c>
      <c r="I58">
        <f>SUMIF(G:G,G58,H:H)</f>
        <v>111622.69</v>
      </c>
      <c r="J58">
        <v>111622.69</v>
      </c>
      <c r="K58" t="s">
        <v>15</v>
      </c>
      <c r="M58" t="s">
        <v>52</v>
      </c>
      <c r="N58" t="s">
        <v>53</v>
      </c>
      <c r="O58" t="s">
        <v>79</v>
      </c>
    </row>
    <row r="59" spans="1:15" x14ac:dyDescent="0.3">
      <c r="A59" t="s">
        <v>9</v>
      </c>
      <c r="B59" t="s">
        <v>10</v>
      </c>
      <c r="C59" s="1">
        <v>45481</v>
      </c>
      <c r="D59" t="s">
        <v>127</v>
      </c>
      <c r="E59" t="s">
        <v>11</v>
      </c>
      <c r="F59" t="s">
        <v>109</v>
      </c>
      <c r="G59" t="s">
        <v>283</v>
      </c>
      <c r="H59">
        <v>106689.26</v>
      </c>
      <c r="I59">
        <f>SUMIF(G:G,G59,H:H)</f>
        <v>106689.26</v>
      </c>
      <c r="J59">
        <v>106689.26</v>
      </c>
      <c r="K59" t="s">
        <v>15</v>
      </c>
      <c r="M59" t="s">
        <v>52</v>
      </c>
      <c r="N59" t="s">
        <v>53</v>
      </c>
      <c r="O59" t="s">
        <v>79</v>
      </c>
    </row>
    <row r="60" spans="1:15" x14ac:dyDescent="0.3">
      <c r="A60" t="s">
        <v>9</v>
      </c>
      <c r="B60" t="s">
        <v>10</v>
      </c>
      <c r="C60" s="1">
        <v>45475</v>
      </c>
      <c r="D60" t="s">
        <v>127</v>
      </c>
      <c r="E60" t="s">
        <v>11</v>
      </c>
      <c r="F60" t="s">
        <v>186</v>
      </c>
      <c r="G60" t="s">
        <v>194</v>
      </c>
      <c r="H60">
        <v>105972</v>
      </c>
      <c r="I60">
        <f>SUMIF(G:G,G60,H:H)</f>
        <v>105972</v>
      </c>
      <c r="J60">
        <v>105972</v>
      </c>
      <c r="K60" t="s">
        <v>15</v>
      </c>
      <c r="M60" t="s">
        <v>52</v>
      </c>
      <c r="N60" t="s">
        <v>53</v>
      </c>
      <c r="O60" t="s">
        <v>79</v>
      </c>
    </row>
    <row r="61" spans="1:15" x14ac:dyDescent="0.3">
      <c r="A61" t="s">
        <v>9</v>
      </c>
      <c r="B61" t="s">
        <v>10</v>
      </c>
      <c r="C61" s="1">
        <v>45483</v>
      </c>
      <c r="D61" t="s">
        <v>127</v>
      </c>
      <c r="E61" t="s">
        <v>11</v>
      </c>
      <c r="F61" t="s">
        <v>310</v>
      </c>
      <c r="G61" t="s">
        <v>312</v>
      </c>
      <c r="H61">
        <v>104466</v>
      </c>
      <c r="I61">
        <f>SUMIF(G:G,G61,H:H)</f>
        <v>104466</v>
      </c>
      <c r="J61">
        <v>104466</v>
      </c>
      <c r="K61" t="s">
        <v>15</v>
      </c>
      <c r="M61" t="s">
        <v>52</v>
      </c>
      <c r="N61" t="s">
        <v>53</v>
      </c>
      <c r="O61" t="s">
        <v>79</v>
      </c>
    </row>
    <row r="62" spans="1:15" x14ac:dyDescent="0.3">
      <c r="A62" t="s">
        <v>9</v>
      </c>
      <c r="B62" t="s">
        <v>10</v>
      </c>
      <c r="C62" s="1">
        <v>45490</v>
      </c>
      <c r="D62" t="s">
        <v>127</v>
      </c>
      <c r="E62" t="s">
        <v>11</v>
      </c>
      <c r="F62" t="s">
        <v>17</v>
      </c>
      <c r="G62" t="s">
        <v>376</v>
      </c>
      <c r="H62">
        <v>87129</v>
      </c>
      <c r="I62">
        <f>SUMIF(G:G,G62,H:H)</f>
        <v>87129</v>
      </c>
      <c r="J62">
        <v>99687.13</v>
      </c>
      <c r="K62" t="s">
        <v>512</v>
      </c>
      <c r="M62" t="s">
        <v>52</v>
      </c>
      <c r="N62" t="s">
        <v>53</v>
      </c>
      <c r="O62" t="s">
        <v>79</v>
      </c>
    </row>
    <row r="63" spans="1:15" x14ac:dyDescent="0.3">
      <c r="A63" t="s">
        <v>9</v>
      </c>
      <c r="B63" t="s">
        <v>10</v>
      </c>
      <c r="C63" s="1">
        <v>45482</v>
      </c>
      <c r="D63" t="s">
        <v>127</v>
      </c>
      <c r="E63" t="s">
        <v>11</v>
      </c>
      <c r="F63" t="s">
        <v>277</v>
      </c>
      <c r="G63" t="s">
        <v>291</v>
      </c>
      <c r="H63">
        <v>91535</v>
      </c>
      <c r="I63">
        <f>SUMIF(G:G,G63,H:H)</f>
        <v>91535</v>
      </c>
      <c r="J63">
        <v>91535</v>
      </c>
      <c r="K63" t="s">
        <v>15</v>
      </c>
      <c r="M63" t="s">
        <v>52</v>
      </c>
      <c r="N63" t="s">
        <v>53</v>
      </c>
      <c r="O63" t="s">
        <v>79</v>
      </c>
    </row>
    <row r="64" spans="1:15" x14ac:dyDescent="0.3">
      <c r="A64" t="s">
        <v>9</v>
      </c>
      <c r="B64" t="s">
        <v>10</v>
      </c>
      <c r="C64" s="1">
        <v>45502</v>
      </c>
      <c r="D64" t="s">
        <v>127</v>
      </c>
      <c r="E64" t="s">
        <v>11</v>
      </c>
      <c r="F64" t="s">
        <v>452</v>
      </c>
      <c r="G64" t="s">
        <v>453</v>
      </c>
      <c r="H64">
        <v>77013.47</v>
      </c>
      <c r="I64">
        <f>SUMIF(G:G,G64,H:H)</f>
        <v>77013.47</v>
      </c>
      <c r="J64">
        <v>89806.11</v>
      </c>
      <c r="K64" t="s">
        <v>512</v>
      </c>
      <c r="M64" t="s">
        <v>52</v>
      </c>
      <c r="N64" t="s">
        <v>53</v>
      </c>
      <c r="O64" t="s">
        <v>79</v>
      </c>
    </row>
    <row r="65" spans="1:15" x14ac:dyDescent="0.3">
      <c r="A65" t="s">
        <v>9</v>
      </c>
      <c r="B65" t="s">
        <v>10</v>
      </c>
      <c r="C65" s="1">
        <v>45502</v>
      </c>
      <c r="D65" t="s">
        <v>127</v>
      </c>
      <c r="E65" t="s">
        <v>11</v>
      </c>
      <c r="F65" t="s">
        <v>90</v>
      </c>
      <c r="G65" t="s">
        <v>449</v>
      </c>
      <c r="H65">
        <v>51708.97</v>
      </c>
      <c r="I65">
        <f>SUMIF(G:G,G65,H:H)</f>
        <v>51708.97</v>
      </c>
      <c r="J65">
        <v>88194.040000000008</v>
      </c>
      <c r="K65" t="s">
        <v>512</v>
      </c>
      <c r="M65" t="s">
        <v>52</v>
      </c>
      <c r="N65" t="s">
        <v>53</v>
      </c>
      <c r="O65" t="s">
        <v>79</v>
      </c>
    </row>
    <row r="66" spans="1:15" x14ac:dyDescent="0.3">
      <c r="A66" t="s">
        <v>9</v>
      </c>
      <c r="B66" t="s">
        <v>10</v>
      </c>
      <c r="C66" s="1">
        <v>45489</v>
      </c>
      <c r="D66" t="s">
        <v>127</v>
      </c>
      <c r="E66" t="s">
        <v>11</v>
      </c>
      <c r="F66" t="s">
        <v>364</v>
      </c>
      <c r="G66" t="s">
        <v>365</v>
      </c>
      <c r="H66">
        <v>87569.279999999999</v>
      </c>
      <c r="I66">
        <f>SUMIF(G:G,G66,H:H)</f>
        <v>87569.279999999999</v>
      </c>
      <c r="J66">
        <v>87569.279999999999</v>
      </c>
      <c r="K66" t="s">
        <v>15</v>
      </c>
      <c r="M66" t="s">
        <v>52</v>
      </c>
      <c r="N66" t="s">
        <v>53</v>
      </c>
      <c r="O66" t="s">
        <v>79</v>
      </c>
    </row>
    <row r="67" spans="1:15" x14ac:dyDescent="0.3">
      <c r="A67" t="s">
        <v>9</v>
      </c>
      <c r="B67" t="s">
        <v>10</v>
      </c>
      <c r="C67" s="1">
        <v>45476</v>
      </c>
      <c r="D67" t="s">
        <v>127</v>
      </c>
      <c r="E67" t="s">
        <v>11</v>
      </c>
      <c r="F67" t="s">
        <v>184</v>
      </c>
      <c r="G67" t="s">
        <v>215</v>
      </c>
      <c r="H67">
        <v>83512.5</v>
      </c>
      <c r="I67">
        <f>SUMIF(G:G,G67,H:H)</f>
        <v>83512.5</v>
      </c>
      <c r="J67">
        <v>83512.5</v>
      </c>
      <c r="K67" t="s">
        <v>15</v>
      </c>
      <c r="M67" t="s">
        <v>52</v>
      </c>
      <c r="N67" t="s">
        <v>53</v>
      </c>
      <c r="O67" t="s">
        <v>79</v>
      </c>
    </row>
    <row r="68" spans="1:15" x14ac:dyDescent="0.3">
      <c r="A68" t="s">
        <v>9</v>
      </c>
      <c r="B68" t="s">
        <v>10</v>
      </c>
      <c r="C68" s="1">
        <v>45476</v>
      </c>
      <c r="D68" t="s">
        <v>127</v>
      </c>
      <c r="E68" t="s">
        <v>11</v>
      </c>
      <c r="F68" t="s">
        <v>138</v>
      </c>
      <c r="G68" t="s">
        <v>213</v>
      </c>
      <c r="H68">
        <v>82507.149999999994</v>
      </c>
      <c r="I68">
        <f>SUMIF(G:G,G68,H:H)</f>
        <v>82507.149999999994</v>
      </c>
      <c r="J68">
        <v>82507.149999999994</v>
      </c>
      <c r="K68" t="s">
        <v>15</v>
      </c>
      <c r="M68" t="s">
        <v>52</v>
      </c>
      <c r="N68" t="s">
        <v>53</v>
      </c>
      <c r="O68" t="s">
        <v>79</v>
      </c>
    </row>
    <row r="69" spans="1:15" x14ac:dyDescent="0.3">
      <c r="A69" t="s">
        <v>9</v>
      </c>
      <c r="B69" t="s">
        <v>10</v>
      </c>
      <c r="C69" s="1">
        <v>45476</v>
      </c>
      <c r="D69" t="s">
        <v>127</v>
      </c>
      <c r="E69" t="s">
        <v>11</v>
      </c>
      <c r="F69" t="s">
        <v>138</v>
      </c>
      <c r="G69" t="s">
        <v>212</v>
      </c>
      <c r="H69">
        <v>82107.55</v>
      </c>
      <c r="I69">
        <f>SUMIF(G:G,G69,H:H)</f>
        <v>82107.55</v>
      </c>
      <c r="J69">
        <v>82107.55</v>
      </c>
      <c r="K69" t="s">
        <v>15</v>
      </c>
      <c r="M69" t="s">
        <v>52</v>
      </c>
      <c r="N69" t="s">
        <v>53</v>
      </c>
      <c r="O69" t="s">
        <v>79</v>
      </c>
    </row>
    <row r="70" spans="1:15" x14ac:dyDescent="0.3">
      <c r="A70" t="s">
        <v>9</v>
      </c>
      <c r="B70" t="s">
        <v>10</v>
      </c>
      <c r="C70" s="1">
        <v>45476</v>
      </c>
      <c r="D70" t="s">
        <v>127</v>
      </c>
      <c r="E70" t="s">
        <v>11</v>
      </c>
      <c r="F70" t="s">
        <v>138</v>
      </c>
      <c r="G70" t="s">
        <v>214</v>
      </c>
      <c r="H70">
        <v>82107.55</v>
      </c>
      <c r="I70">
        <f>SUMIF(G:G,G70,H:H)</f>
        <v>82107.55</v>
      </c>
      <c r="J70">
        <v>82107.55</v>
      </c>
      <c r="K70" t="s">
        <v>15</v>
      </c>
      <c r="M70" t="s">
        <v>52</v>
      </c>
      <c r="N70" t="s">
        <v>53</v>
      </c>
      <c r="O70" t="s">
        <v>79</v>
      </c>
    </row>
    <row r="71" spans="1:15" x14ac:dyDescent="0.3">
      <c r="A71" t="s">
        <v>9</v>
      </c>
      <c r="B71" t="s">
        <v>10</v>
      </c>
      <c r="C71" s="1">
        <v>45495</v>
      </c>
      <c r="D71" t="s">
        <v>127</v>
      </c>
      <c r="E71" t="s">
        <v>11</v>
      </c>
      <c r="F71" t="s">
        <v>138</v>
      </c>
      <c r="G71" t="s">
        <v>400</v>
      </c>
      <c r="H71">
        <v>82107.55</v>
      </c>
      <c r="I71">
        <f>SUMIF(G:G,G71,H:H)</f>
        <v>82107.55</v>
      </c>
      <c r="J71">
        <v>82107.55</v>
      </c>
      <c r="K71" t="s">
        <v>15</v>
      </c>
      <c r="M71" t="s">
        <v>52</v>
      </c>
      <c r="N71" t="s">
        <v>53</v>
      </c>
      <c r="O71" t="s">
        <v>79</v>
      </c>
    </row>
    <row r="72" spans="1:15" x14ac:dyDescent="0.3">
      <c r="A72" t="s">
        <v>9</v>
      </c>
      <c r="B72" t="s">
        <v>10</v>
      </c>
      <c r="C72" s="1">
        <v>45476</v>
      </c>
      <c r="D72" t="s">
        <v>127</v>
      </c>
      <c r="E72" t="s">
        <v>11</v>
      </c>
      <c r="F72" t="s">
        <v>14</v>
      </c>
      <c r="G72" t="s">
        <v>209</v>
      </c>
      <c r="H72">
        <v>55102.5</v>
      </c>
      <c r="I72">
        <f>SUMIF(G:G,G72,H:H)</f>
        <v>55102.5</v>
      </c>
      <c r="J72">
        <v>81378.67</v>
      </c>
      <c r="K72" t="s">
        <v>512</v>
      </c>
      <c r="M72" t="s">
        <v>52</v>
      </c>
      <c r="N72" t="s">
        <v>53</v>
      </c>
      <c r="O72" t="s">
        <v>79</v>
      </c>
    </row>
    <row r="73" spans="1:15" x14ac:dyDescent="0.3">
      <c r="A73" t="s">
        <v>9</v>
      </c>
      <c r="B73" t="s">
        <v>10</v>
      </c>
      <c r="C73" s="1">
        <v>45489</v>
      </c>
      <c r="D73" t="s">
        <v>127</v>
      </c>
      <c r="E73" t="s">
        <v>11</v>
      </c>
      <c r="F73" t="s">
        <v>14</v>
      </c>
      <c r="G73" t="s">
        <v>353</v>
      </c>
      <c r="H73">
        <v>72450</v>
      </c>
      <c r="I73">
        <f>SUMIF(G:G,G73,H:H)</f>
        <v>72450</v>
      </c>
      <c r="J73">
        <v>81243.48</v>
      </c>
      <c r="K73" t="s">
        <v>512</v>
      </c>
      <c r="M73" t="s">
        <v>52</v>
      </c>
      <c r="N73" t="s">
        <v>53</v>
      </c>
      <c r="O73" t="s">
        <v>79</v>
      </c>
    </row>
    <row r="74" spans="1:15" x14ac:dyDescent="0.3">
      <c r="A74" t="s">
        <v>9</v>
      </c>
      <c r="B74" t="s">
        <v>10</v>
      </c>
      <c r="C74" s="1">
        <v>45474</v>
      </c>
      <c r="D74" t="s">
        <v>127</v>
      </c>
      <c r="E74" t="s">
        <v>11</v>
      </c>
      <c r="F74" t="s">
        <v>13</v>
      </c>
      <c r="G74" t="s">
        <v>165</v>
      </c>
      <c r="H74">
        <v>78712.28</v>
      </c>
      <c r="I74">
        <f>SUMIF(G:G,G74,H:H)</f>
        <v>78712.28</v>
      </c>
      <c r="J74">
        <v>78712.28</v>
      </c>
      <c r="K74" t="s">
        <v>15</v>
      </c>
      <c r="M74" t="s">
        <v>52</v>
      </c>
      <c r="N74" t="s">
        <v>53</v>
      </c>
      <c r="O74" t="s">
        <v>79</v>
      </c>
    </row>
    <row r="75" spans="1:15" x14ac:dyDescent="0.3">
      <c r="A75" t="s">
        <v>9</v>
      </c>
      <c r="B75" t="s">
        <v>10</v>
      </c>
      <c r="C75" s="1">
        <v>45503</v>
      </c>
      <c r="D75" t="s">
        <v>127</v>
      </c>
      <c r="E75" t="s">
        <v>11</v>
      </c>
      <c r="F75" t="s">
        <v>13</v>
      </c>
      <c r="G75" t="s">
        <v>460</v>
      </c>
      <c r="H75">
        <v>78313.02</v>
      </c>
      <c r="I75">
        <f>SUMIF(G:G,G75,H:H)</f>
        <v>78313.02</v>
      </c>
      <c r="J75">
        <v>78313.02</v>
      </c>
      <c r="K75" t="s">
        <v>15</v>
      </c>
      <c r="M75" t="s">
        <v>52</v>
      </c>
      <c r="N75" t="s">
        <v>53</v>
      </c>
      <c r="O75" t="s">
        <v>79</v>
      </c>
    </row>
    <row r="76" spans="1:15" x14ac:dyDescent="0.3">
      <c r="A76" t="s">
        <v>9</v>
      </c>
      <c r="B76" t="s">
        <v>10</v>
      </c>
      <c r="C76" s="1">
        <v>45475</v>
      </c>
      <c r="D76" t="s">
        <v>127</v>
      </c>
      <c r="E76" t="s">
        <v>11</v>
      </c>
      <c r="F76" t="s">
        <v>188</v>
      </c>
      <c r="G76" t="s">
        <v>189</v>
      </c>
      <c r="H76">
        <v>77828.5</v>
      </c>
      <c r="I76">
        <f>SUMIF(G:G,G76,H:H)</f>
        <v>77828.5</v>
      </c>
      <c r="J76">
        <v>77828.5</v>
      </c>
      <c r="K76" t="s">
        <v>15</v>
      </c>
      <c r="M76" t="s">
        <v>52</v>
      </c>
      <c r="N76" t="s">
        <v>53</v>
      </c>
      <c r="O76" t="s">
        <v>79</v>
      </c>
    </row>
    <row r="77" spans="1:15" x14ac:dyDescent="0.3">
      <c r="A77" t="s">
        <v>9</v>
      </c>
      <c r="B77" t="s">
        <v>10</v>
      </c>
      <c r="C77" s="1">
        <v>45475</v>
      </c>
      <c r="D77" t="s">
        <v>127</v>
      </c>
      <c r="E77" t="s">
        <v>11</v>
      </c>
      <c r="F77" t="s">
        <v>188</v>
      </c>
      <c r="G77" t="s">
        <v>198</v>
      </c>
      <c r="H77">
        <v>77828.5</v>
      </c>
      <c r="I77">
        <f>SUMIF(G:G,G77,H:H)</f>
        <v>77828.5</v>
      </c>
      <c r="J77">
        <v>77828.5</v>
      </c>
      <c r="K77" t="s">
        <v>15</v>
      </c>
      <c r="M77" t="s">
        <v>52</v>
      </c>
      <c r="N77" t="s">
        <v>53</v>
      </c>
      <c r="O77" t="s">
        <v>79</v>
      </c>
    </row>
    <row r="78" spans="1:15" x14ac:dyDescent="0.3">
      <c r="A78" t="s">
        <v>9</v>
      </c>
      <c r="B78" t="s">
        <v>10</v>
      </c>
      <c r="C78" s="1">
        <v>45489</v>
      </c>
      <c r="D78" t="s">
        <v>127</v>
      </c>
      <c r="E78" t="s">
        <v>11</v>
      </c>
      <c r="F78" t="s">
        <v>90</v>
      </c>
      <c r="G78" t="s">
        <v>367</v>
      </c>
      <c r="H78">
        <v>49619.71</v>
      </c>
      <c r="I78">
        <f>SUMIF(G:G,G78,H:H)</f>
        <v>49619.71</v>
      </c>
      <c r="J78">
        <v>75107.08</v>
      </c>
      <c r="K78" t="s">
        <v>512</v>
      </c>
      <c r="M78" t="s">
        <v>52</v>
      </c>
      <c r="N78" t="s">
        <v>53</v>
      </c>
      <c r="O78" t="s">
        <v>79</v>
      </c>
    </row>
    <row r="79" spans="1:15" x14ac:dyDescent="0.3">
      <c r="A79" t="s">
        <v>9</v>
      </c>
      <c r="B79" t="s">
        <v>10</v>
      </c>
      <c r="C79" s="1">
        <v>45495</v>
      </c>
      <c r="D79" t="s">
        <v>127</v>
      </c>
      <c r="E79" t="s">
        <v>11</v>
      </c>
      <c r="F79" t="s">
        <v>17</v>
      </c>
      <c r="G79" t="s">
        <v>398</v>
      </c>
      <c r="H79">
        <v>73425</v>
      </c>
      <c r="I79">
        <f>SUMIF(G:G,G79,H:H)</f>
        <v>73425</v>
      </c>
      <c r="J79">
        <v>73425</v>
      </c>
      <c r="K79" t="s">
        <v>15</v>
      </c>
      <c r="M79" t="s">
        <v>52</v>
      </c>
      <c r="N79" t="s">
        <v>53</v>
      </c>
      <c r="O79" t="s">
        <v>79</v>
      </c>
    </row>
    <row r="80" spans="1:15" x14ac:dyDescent="0.3">
      <c r="A80" t="s">
        <v>9</v>
      </c>
      <c r="B80" t="s">
        <v>10</v>
      </c>
      <c r="C80" s="1">
        <v>45478</v>
      </c>
      <c r="D80" t="s">
        <v>127</v>
      </c>
      <c r="E80" t="s">
        <v>11</v>
      </c>
      <c r="F80" t="s">
        <v>119</v>
      </c>
      <c r="G80" t="s">
        <v>241</v>
      </c>
      <c r="H80">
        <v>72771.100000000006</v>
      </c>
      <c r="I80">
        <f>SUMIF(G:G,G80,H:H)</f>
        <v>72771.100000000006</v>
      </c>
      <c r="J80">
        <v>72771.100000000006</v>
      </c>
      <c r="K80" t="s">
        <v>15</v>
      </c>
      <c r="M80" t="s">
        <v>52</v>
      </c>
      <c r="N80" t="s">
        <v>53</v>
      </c>
      <c r="O80" t="s">
        <v>79</v>
      </c>
    </row>
    <row r="81" spans="1:15" x14ac:dyDescent="0.3">
      <c r="A81" t="s">
        <v>9</v>
      </c>
      <c r="B81" t="s">
        <v>10</v>
      </c>
      <c r="C81" s="1">
        <v>45483</v>
      </c>
      <c r="D81" t="s">
        <v>127</v>
      </c>
      <c r="E81" t="s">
        <v>11</v>
      </c>
      <c r="F81" t="s">
        <v>310</v>
      </c>
      <c r="G81" t="s">
        <v>311</v>
      </c>
      <c r="H81">
        <v>72672</v>
      </c>
      <c r="I81">
        <f>SUMIF(G:G,G81,H:H)</f>
        <v>72672</v>
      </c>
      <c r="J81">
        <v>72672</v>
      </c>
      <c r="K81" t="s">
        <v>15</v>
      </c>
      <c r="M81" t="s">
        <v>52</v>
      </c>
      <c r="N81" t="s">
        <v>53</v>
      </c>
      <c r="O81" t="s">
        <v>79</v>
      </c>
    </row>
    <row r="82" spans="1:15" x14ac:dyDescent="0.3">
      <c r="A82" t="s">
        <v>9</v>
      </c>
      <c r="B82" t="s">
        <v>10</v>
      </c>
      <c r="C82" s="1">
        <v>45498</v>
      </c>
      <c r="D82" t="s">
        <v>127</v>
      </c>
      <c r="E82" t="s">
        <v>11</v>
      </c>
      <c r="F82" t="s">
        <v>430</v>
      </c>
      <c r="G82" t="s">
        <v>431</v>
      </c>
      <c r="H82">
        <v>41196.36</v>
      </c>
      <c r="I82">
        <f>SUMIF(G:G,G82,H:H)</f>
        <v>41196.36</v>
      </c>
      <c r="J82">
        <v>67237.67</v>
      </c>
      <c r="K82" t="s">
        <v>15</v>
      </c>
      <c r="M82" t="s">
        <v>52</v>
      </c>
      <c r="N82" t="s">
        <v>53</v>
      </c>
      <c r="O82" t="s">
        <v>79</v>
      </c>
    </row>
    <row r="83" spans="1:15" x14ac:dyDescent="0.3">
      <c r="A83" t="s">
        <v>9</v>
      </c>
      <c r="B83" t="s">
        <v>10</v>
      </c>
      <c r="C83" s="1">
        <v>45499</v>
      </c>
      <c r="D83" t="s">
        <v>127</v>
      </c>
      <c r="E83" t="s">
        <v>11</v>
      </c>
      <c r="F83" t="s">
        <v>430</v>
      </c>
      <c r="G83" t="s">
        <v>435</v>
      </c>
      <c r="H83">
        <v>41196.36</v>
      </c>
      <c r="I83">
        <f>SUMIF(G:G,G83,H:H)</f>
        <v>41196.36</v>
      </c>
      <c r="J83">
        <v>67237.67</v>
      </c>
      <c r="K83" t="s">
        <v>15</v>
      </c>
      <c r="M83" t="s">
        <v>52</v>
      </c>
      <c r="N83" t="s">
        <v>53</v>
      </c>
      <c r="O83" t="s">
        <v>79</v>
      </c>
    </row>
    <row r="84" spans="1:15" x14ac:dyDescent="0.3">
      <c r="A84" t="s">
        <v>9</v>
      </c>
      <c r="B84" t="s">
        <v>10</v>
      </c>
      <c r="C84" s="1">
        <v>45488</v>
      </c>
      <c r="D84" t="s">
        <v>127</v>
      </c>
      <c r="E84" t="s">
        <v>11</v>
      </c>
      <c r="F84" t="s">
        <v>346</v>
      </c>
      <c r="G84" t="s">
        <v>347</v>
      </c>
      <c r="H84">
        <v>66768</v>
      </c>
      <c r="I84">
        <f>SUMIF(G:G,G84,H:H)</f>
        <v>66768</v>
      </c>
      <c r="J84">
        <v>66768</v>
      </c>
      <c r="K84" t="s">
        <v>15</v>
      </c>
      <c r="M84" t="s">
        <v>52</v>
      </c>
      <c r="N84" t="s">
        <v>53</v>
      </c>
      <c r="O84" t="s">
        <v>79</v>
      </c>
    </row>
    <row r="85" spans="1:15" x14ac:dyDescent="0.3">
      <c r="A85" t="s">
        <v>9</v>
      </c>
      <c r="B85" t="s">
        <v>10</v>
      </c>
      <c r="C85" s="1">
        <v>45481</v>
      </c>
      <c r="D85" t="s">
        <v>127</v>
      </c>
      <c r="E85" t="s">
        <v>11</v>
      </c>
      <c r="F85" t="s">
        <v>163</v>
      </c>
      <c r="G85" t="s">
        <v>267</v>
      </c>
      <c r="H85">
        <v>66090.94</v>
      </c>
      <c r="I85">
        <f>SUMIF(G:G,G85,H:H)</f>
        <v>66090.94</v>
      </c>
      <c r="J85">
        <v>66090.94</v>
      </c>
      <c r="K85" t="s">
        <v>15</v>
      </c>
      <c r="M85" t="s">
        <v>52</v>
      </c>
      <c r="N85" t="s">
        <v>53</v>
      </c>
      <c r="O85" t="s">
        <v>79</v>
      </c>
    </row>
    <row r="86" spans="1:15" x14ac:dyDescent="0.3">
      <c r="A86" t="s">
        <v>9</v>
      </c>
      <c r="B86" t="s">
        <v>10</v>
      </c>
      <c r="C86" s="1">
        <v>45491</v>
      </c>
      <c r="D86" t="s">
        <v>127</v>
      </c>
      <c r="E86" t="s">
        <v>11</v>
      </c>
      <c r="F86" t="s">
        <v>17</v>
      </c>
      <c r="G86" t="s">
        <v>385</v>
      </c>
      <c r="H86">
        <v>62778</v>
      </c>
      <c r="I86">
        <f>SUMIF(G:G,G86,H:H)</f>
        <v>62778</v>
      </c>
      <c r="J86">
        <v>62778</v>
      </c>
      <c r="K86" t="s">
        <v>15</v>
      </c>
      <c r="M86" t="s">
        <v>52</v>
      </c>
      <c r="N86" t="s">
        <v>53</v>
      </c>
      <c r="O86" t="s">
        <v>79</v>
      </c>
    </row>
    <row r="87" spans="1:15" x14ac:dyDescent="0.3">
      <c r="A87" t="s">
        <v>9</v>
      </c>
      <c r="B87" t="s">
        <v>10</v>
      </c>
      <c r="C87" s="1">
        <v>45495</v>
      </c>
      <c r="D87" t="s">
        <v>127</v>
      </c>
      <c r="E87" t="s">
        <v>11</v>
      </c>
      <c r="F87" t="s">
        <v>146</v>
      </c>
      <c r="G87" t="s">
        <v>406</v>
      </c>
      <c r="H87">
        <v>62081.75</v>
      </c>
      <c r="I87">
        <f>SUMIF(G:G,G87,H:H)</f>
        <v>62081.75</v>
      </c>
      <c r="J87">
        <v>62081.75</v>
      </c>
      <c r="K87" t="s">
        <v>15</v>
      </c>
      <c r="M87" t="s">
        <v>52</v>
      </c>
      <c r="N87" t="s">
        <v>53</v>
      </c>
      <c r="O87" t="s">
        <v>79</v>
      </c>
    </row>
    <row r="88" spans="1:15" x14ac:dyDescent="0.3">
      <c r="A88" t="s">
        <v>9</v>
      </c>
      <c r="B88" t="s">
        <v>10</v>
      </c>
      <c r="C88" s="1">
        <v>45485</v>
      </c>
      <c r="D88" t="s">
        <v>127</v>
      </c>
      <c r="E88" t="s">
        <v>11</v>
      </c>
      <c r="F88" t="s">
        <v>190</v>
      </c>
      <c r="G88" t="s">
        <v>331</v>
      </c>
      <c r="H88">
        <v>61634.35</v>
      </c>
      <c r="I88">
        <f>SUMIF(G:G,G88,H:H)</f>
        <v>61634.35</v>
      </c>
      <c r="J88">
        <v>61634.35</v>
      </c>
      <c r="K88" t="s">
        <v>15</v>
      </c>
      <c r="M88" t="s">
        <v>52</v>
      </c>
      <c r="N88" t="s">
        <v>53</v>
      </c>
      <c r="O88" t="s">
        <v>79</v>
      </c>
    </row>
    <row r="89" spans="1:15" x14ac:dyDescent="0.3">
      <c r="A89" t="s">
        <v>9</v>
      </c>
      <c r="B89" t="s">
        <v>10</v>
      </c>
      <c r="C89" s="1">
        <v>45489</v>
      </c>
      <c r="D89" t="s">
        <v>127</v>
      </c>
      <c r="E89" t="s">
        <v>11</v>
      </c>
      <c r="F89" t="s">
        <v>362</v>
      </c>
      <c r="G89" t="s">
        <v>366</v>
      </c>
      <c r="H89">
        <v>60547.5</v>
      </c>
      <c r="I89">
        <f>SUMIF(G:G,G89,H:H)</f>
        <v>60547.5</v>
      </c>
      <c r="J89">
        <v>60547.5</v>
      </c>
      <c r="K89" t="s">
        <v>15</v>
      </c>
      <c r="M89" t="s">
        <v>52</v>
      </c>
      <c r="N89" t="s">
        <v>53</v>
      </c>
      <c r="O89" t="s">
        <v>79</v>
      </c>
    </row>
    <row r="90" spans="1:15" x14ac:dyDescent="0.3">
      <c r="A90" t="s">
        <v>9</v>
      </c>
      <c r="B90" t="s">
        <v>10</v>
      </c>
      <c r="C90" s="1">
        <v>45485</v>
      </c>
      <c r="D90" t="s">
        <v>127</v>
      </c>
      <c r="E90" t="s">
        <v>11</v>
      </c>
      <c r="F90" t="s">
        <v>332</v>
      </c>
      <c r="G90" t="s">
        <v>333</v>
      </c>
      <c r="H90">
        <v>59202</v>
      </c>
      <c r="I90">
        <f>SUMIF(G:G,G90,H:H)</f>
        <v>59202</v>
      </c>
      <c r="J90">
        <v>59202</v>
      </c>
      <c r="K90" t="s">
        <v>15</v>
      </c>
      <c r="M90" t="s">
        <v>52</v>
      </c>
      <c r="N90" t="s">
        <v>53</v>
      </c>
      <c r="O90" t="s">
        <v>79</v>
      </c>
    </row>
    <row r="91" spans="1:15" x14ac:dyDescent="0.3">
      <c r="A91" t="s">
        <v>9</v>
      </c>
      <c r="B91" t="s">
        <v>10</v>
      </c>
      <c r="C91" s="1">
        <v>45489</v>
      </c>
      <c r="D91" t="s">
        <v>127</v>
      </c>
      <c r="E91" t="s">
        <v>11</v>
      </c>
      <c r="F91" t="s">
        <v>116</v>
      </c>
      <c r="G91" t="s">
        <v>368</v>
      </c>
      <c r="H91">
        <v>58424.07</v>
      </c>
      <c r="I91">
        <f>SUMIF(G:G,G91,H:H)</f>
        <v>58424.07</v>
      </c>
      <c r="J91">
        <v>58424.07</v>
      </c>
      <c r="K91" t="s">
        <v>15</v>
      </c>
      <c r="M91" t="s">
        <v>52</v>
      </c>
      <c r="N91" t="s">
        <v>53</v>
      </c>
      <c r="O91" t="s">
        <v>79</v>
      </c>
    </row>
    <row r="92" spans="1:15" x14ac:dyDescent="0.3">
      <c r="A92" t="s">
        <v>9</v>
      </c>
      <c r="B92" t="s">
        <v>10</v>
      </c>
      <c r="C92" s="1">
        <v>45476</v>
      </c>
      <c r="D92" t="s">
        <v>127</v>
      </c>
      <c r="E92" t="s">
        <v>11</v>
      </c>
      <c r="F92" t="s">
        <v>16</v>
      </c>
      <c r="G92" t="s">
        <v>205</v>
      </c>
      <c r="H92">
        <v>31950</v>
      </c>
      <c r="I92">
        <f>SUMIF(G:G,G92,H:H)</f>
        <v>31950</v>
      </c>
      <c r="J92">
        <v>57799.199999999997</v>
      </c>
      <c r="K92" t="s">
        <v>512</v>
      </c>
      <c r="M92" t="s">
        <v>52</v>
      </c>
      <c r="N92" t="s">
        <v>53</v>
      </c>
      <c r="O92" t="s">
        <v>79</v>
      </c>
    </row>
    <row r="93" spans="1:15" x14ac:dyDescent="0.3">
      <c r="A93" t="s">
        <v>9</v>
      </c>
      <c r="B93" t="s">
        <v>10</v>
      </c>
      <c r="C93" s="1">
        <v>45499</v>
      </c>
      <c r="D93" t="s">
        <v>127</v>
      </c>
      <c r="E93" t="s">
        <v>11</v>
      </c>
      <c r="F93" t="s">
        <v>17</v>
      </c>
      <c r="G93" t="s">
        <v>433</v>
      </c>
      <c r="H93">
        <v>56700</v>
      </c>
      <c r="I93">
        <f>SUMIF(G:G,G93,H:H)</f>
        <v>56700</v>
      </c>
      <c r="J93">
        <v>56700</v>
      </c>
      <c r="K93" t="s">
        <v>15</v>
      </c>
      <c r="M93" t="s">
        <v>52</v>
      </c>
      <c r="N93" t="s">
        <v>53</v>
      </c>
      <c r="O93" t="s">
        <v>79</v>
      </c>
    </row>
    <row r="94" spans="1:15" x14ac:dyDescent="0.3">
      <c r="A94" t="s">
        <v>9</v>
      </c>
      <c r="B94" t="s">
        <v>10</v>
      </c>
      <c r="C94" s="1">
        <v>45491</v>
      </c>
      <c r="D94" t="s">
        <v>127</v>
      </c>
      <c r="E94" t="s">
        <v>11</v>
      </c>
      <c r="F94" t="s">
        <v>17</v>
      </c>
      <c r="G94" t="s">
        <v>382</v>
      </c>
      <c r="H94">
        <v>54990</v>
      </c>
      <c r="I94">
        <f>SUMIF(G:G,G94,H:H)</f>
        <v>54990</v>
      </c>
      <c r="J94">
        <v>54990</v>
      </c>
      <c r="K94" t="s">
        <v>15</v>
      </c>
      <c r="M94" t="s">
        <v>52</v>
      </c>
      <c r="N94" t="s">
        <v>53</v>
      </c>
      <c r="O94" t="s">
        <v>79</v>
      </c>
    </row>
    <row r="95" spans="1:15" x14ac:dyDescent="0.3">
      <c r="A95" t="s">
        <v>9</v>
      </c>
      <c r="B95" t="s">
        <v>10</v>
      </c>
      <c r="C95" s="1">
        <v>45502</v>
      </c>
      <c r="D95" t="s">
        <v>127</v>
      </c>
      <c r="E95" t="s">
        <v>11</v>
      </c>
      <c r="F95" t="s">
        <v>17</v>
      </c>
      <c r="G95" t="s">
        <v>450</v>
      </c>
      <c r="H95">
        <v>48714</v>
      </c>
      <c r="I95">
        <f>SUMIF(G:G,G95,H:H)</f>
        <v>48714</v>
      </c>
      <c r="J95">
        <v>53755.199999999997</v>
      </c>
      <c r="K95" t="s">
        <v>512</v>
      </c>
      <c r="M95" t="s">
        <v>52</v>
      </c>
      <c r="N95" t="s">
        <v>53</v>
      </c>
      <c r="O95" t="s">
        <v>79</v>
      </c>
    </row>
    <row r="96" spans="1:15" x14ac:dyDescent="0.3">
      <c r="A96" t="s">
        <v>9</v>
      </c>
      <c r="B96" t="s">
        <v>10</v>
      </c>
      <c r="C96" s="1">
        <v>45484</v>
      </c>
      <c r="D96" t="s">
        <v>127</v>
      </c>
      <c r="E96" t="s">
        <v>11</v>
      </c>
      <c r="F96" t="s">
        <v>323</v>
      </c>
      <c r="G96" t="s">
        <v>324</v>
      </c>
      <c r="H96">
        <v>32267.42</v>
      </c>
      <c r="I96">
        <f>SUMIF(G:G,G96,H:H)</f>
        <v>32267.42</v>
      </c>
      <c r="J96">
        <v>53302.149999999994</v>
      </c>
      <c r="K96" t="s">
        <v>512</v>
      </c>
      <c r="M96" t="s">
        <v>52</v>
      </c>
      <c r="N96" t="s">
        <v>53</v>
      </c>
      <c r="O96" t="s">
        <v>79</v>
      </c>
    </row>
    <row r="97" spans="1:15" x14ac:dyDescent="0.3">
      <c r="A97" t="s">
        <v>9</v>
      </c>
      <c r="B97" t="s">
        <v>10</v>
      </c>
      <c r="C97" s="1">
        <v>45474</v>
      </c>
      <c r="D97" t="s">
        <v>127</v>
      </c>
      <c r="E97" t="s">
        <v>11</v>
      </c>
      <c r="F97" t="s">
        <v>138</v>
      </c>
      <c r="G97" t="s">
        <v>162</v>
      </c>
      <c r="H97">
        <v>51720</v>
      </c>
      <c r="I97">
        <f>SUMIF(G:G,G97,H:H)</f>
        <v>51720</v>
      </c>
      <c r="J97">
        <v>51720</v>
      </c>
      <c r="K97" t="s">
        <v>15</v>
      </c>
      <c r="M97" t="s">
        <v>52</v>
      </c>
      <c r="N97" t="s">
        <v>53</v>
      </c>
      <c r="O97" t="s">
        <v>79</v>
      </c>
    </row>
    <row r="98" spans="1:15" x14ac:dyDescent="0.3">
      <c r="A98" t="s">
        <v>9</v>
      </c>
      <c r="B98" t="s">
        <v>10</v>
      </c>
      <c r="C98" s="1">
        <v>45481</v>
      </c>
      <c r="D98" t="s">
        <v>127</v>
      </c>
      <c r="E98" t="s">
        <v>11</v>
      </c>
      <c r="F98" t="s">
        <v>138</v>
      </c>
      <c r="G98" t="s">
        <v>271</v>
      </c>
      <c r="H98">
        <v>51604.1</v>
      </c>
      <c r="I98">
        <f>SUMIF(G:G,G98,H:H)</f>
        <v>51604.1</v>
      </c>
      <c r="J98">
        <v>51604.1</v>
      </c>
      <c r="K98" t="s">
        <v>15</v>
      </c>
      <c r="M98" t="s">
        <v>52</v>
      </c>
      <c r="N98" t="s">
        <v>53</v>
      </c>
      <c r="O98" t="s">
        <v>79</v>
      </c>
    </row>
    <row r="99" spans="1:15" x14ac:dyDescent="0.3">
      <c r="A99" t="s">
        <v>9</v>
      </c>
      <c r="B99" t="s">
        <v>10</v>
      </c>
      <c r="C99" s="1">
        <v>45482</v>
      </c>
      <c r="D99" t="s">
        <v>127</v>
      </c>
      <c r="E99" t="s">
        <v>11</v>
      </c>
      <c r="F99" t="s">
        <v>98</v>
      </c>
      <c r="G99" t="s">
        <v>292</v>
      </c>
      <c r="H99">
        <v>51260.639999999999</v>
      </c>
      <c r="I99">
        <f>SUMIF(G:G,G99,H:H)</f>
        <v>51260.639999999999</v>
      </c>
      <c r="J99">
        <v>51260.639999999999</v>
      </c>
      <c r="K99" t="s">
        <v>15</v>
      </c>
      <c r="M99" t="s">
        <v>52</v>
      </c>
      <c r="N99" t="s">
        <v>53</v>
      </c>
      <c r="O99" t="s">
        <v>79</v>
      </c>
    </row>
    <row r="100" spans="1:15" x14ac:dyDescent="0.3">
      <c r="A100" t="s">
        <v>9</v>
      </c>
      <c r="B100" t="s">
        <v>10</v>
      </c>
      <c r="C100" s="1">
        <v>45481</v>
      </c>
      <c r="D100" t="s">
        <v>127</v>
      </c>
      <c r="E100" t="s">
        <v>11</v>
      </c>
      <c r="F100" t="s">
        <v>14</v>
      </c>
      <c r="G100" t="s">
        <v>274</v>
      </c>
      <c r="H100">
        <v>49372.92</v>
      </c>
      <c r="I100">
        <f>SUMIF(G:G,G100,H:H)</f>
        <v>49372.92</v>
      </c>
      <c r="J100">
        <v>49372.92</v>
      </c>
      <c r="K100" t="s">
        <v>15</v>
      </c>
      <c r="M100" t="s">
        <v>52</v>
      </c>
      <c r="N100" t="s">
        <v>53</v>
      </c>
      <c r="O100" t="s">
        <v>79</v>
      </c>
    </row>
    <row r="101" spans="1:15" x14ac:dyDescent="0.3">
      <c r="A101" t="s">
        <v>9</v>
      </c>
      <c r="B101" t="s">
        <v>10</v>
      </c>
      <c r="C101" s="1">
        <v>45491</v>
      </c>
      <c r="D101" t="s">
        <v>127</v>
      </c>
      <c r="E101" t="s">
        <v>11</v>
      </c>
      <c r="F101" t="s">
        <v>17</v>
      </c>
      <c r="G101" t="s">
        <v>380</v>
      </c>
      <c r="H101">
        <v>48600</v>
      </c>
      <c r="I101">
        <f>SUMIF(G:G,G101,H:H)</f>
        <v>48600</v>
      </c>
      <c r="J101">
        <v>48600</v>
      </c>
      <c r="K101" t="s">
        <v>15</v>
      </c>
      <c r="M101" t="s">
        <v>52</v>
      </c>
      <c r="N101" t="s">
        <v>53</v>
      </c>
      <c r="O101" t="s">
        <v>79</v>
      </c>
    </row>
    <row r="102" spans="1:15" x14ac:dyDescent="0.3">
      <c r="A102" t="s">
        <v>9</v>
      </c>
      <c r="B102" t="s">
        <v>10</v>
      </c>
      <c r="C102" s="1">
        <v>45475</v>
      </c>
      <c r="D102" t="s">
        <v>127</v>
      </c>
      <c r="E102" t="s">
        <v>11</v>
      </c>
      <c r="F102" t="s">
        <v>190</v>
      </c>
      <c r="G102" t="s">
        <v>195</v>
      </c>
      <c r="H102">
        <v>47910</v>
      </c>
      <c r="I102">
        <f>SUMIF(G:G,G102,H:H)</f>
        <v>47910</v>
      </c>
      <c r="J102">
        <v>47910</v>
      </c>
      <c r="K102" t="s">
        <v>15</v>
      </c>
      <c r="M102" t="s">
        <v>52</v>
      </c>
      <c r="N102" t="s">
        <v>53</v>
      </c>
      <c r="O102" t="s">
        <v>79</v>
      </c>
    </row>
    <row r="103" spans="1:15" x14ac:dyDescent="0.3">
      <c r="A103" t="s">
        <v>9</v>
      </c>
      <c r="B103" t="s">
        <v>10</v>
      </c>
      <c r="C103" s="1">
        <v>45474</v>
      </c>
      <c r="D103" t="s">
        <v>127</v>
      </c>
      <c r="E103" t="s">
        <v>11</v>
      </c>
      <c r="F103" t="s">
        <v>163</v>
      </c>
      <c r="G103" t="s">
        <v>164</v>
      </c>
      <c r="H103">
        <v>45900</v>
      </c>
      <c r="I103">
        <f>SUMIF(G:G,G103,H:H)</f>
        <v>45900</v>
      </c>
      <c r="J103">
        <v>45900</v>
      </c>
      <c r="K103" t="s">
        <v>15</v>
      </c>
      <c r="M103" t="s">
        <v>52</v>
      </c>
      <c r="N103" t="s">
        <v>53</v>
      </c>
      <c r="O103" t="s">
        <v>79</v>
      </c>
    </row>
    <row r="104" spans="1:15" x14ac:dyDescent="0.3">
      <c r="A104" t="s">
        <v>9</v>
      </c>
      <c r="B104" t="s">
        <v>10</v>
      </c>
      <c r="C104" s="1">
        <v>45476</v>
      </c>
      <c r="D104" t="s">
        <v>127</v>
      </c>
      <c r="E104" t="s">
        <v>11</v>
      </c>
      <c r="F104" t="s">
        <v>103</v>
      </c>
      <c r="G104" t="s">
        <v>211</v>
      </c>
      <c r="H104">
        <v>45510</v>
      </c>
      <c r="I104">
        <f>SUMIF(G:G,G104,H:H)</f>
        <v>45510</v>
      </c>
      <c r="J104">
        <v>45510</v>
      </c>
      <c r="K104" t="s">
        <v>15</v>
      </c>
      <c r="M104" t="s">
        <v>52</v>
      </c>
      <c r="N104" t="s">
        <v>53</v>
      </c>
      <c r="O104" t="s">
        <v>79</v>
      </c>
    </row>
    <row r="105" spans="1:15" x14ac:dyDescent="0.3">
      <c r="A105" t="s">
        <v>9</v>
      </c>
      <c r="B105" t="s">
        <v>10</v>
      </c>
      <c r="C105" s="1">
        <v>45483</v>
      </c>
      <c r="D105" t="s">
        <v>127</v>
      </c>
      <c r="E105" t="s">
        <v>11</v>
      </c>
      <c r="F105" t="s">
        <v>17</v>
      </c>
      <c r="G105" t="s">
        <v>303</v>
      </c>
      <c r="H105">
        <v>38674.5</v>
      </c>
      <c r="I105">
        <f>SUMIF(G:G,G105,H:H)</f>
        <v>38674.5</v>
      </c>
      <c r="J105">
        <v>44999.520000000004</v>
      </c>
      <c r="K105" t="s">
        <v>512</v>
      </c>
      <c r="M105" t="s">
        <v>52</v>
      </c>
      <c r="N105" t="s">
        <v>53</v>
      </c>
      <c r="O105" t="s">
        <v>79</v>
      </c>
    </row>
    <row r="106" spans="1:15" x14ac:dyDescent="0.3">
      <c r="A106" t="s">
        <v>9</v>
      </c>
      <c r="B106" t="s">
        <v>10</v>
      </c>
      <c r="C106" s="1">
        <v>45481</v>
      </c>
      <c r="D106" t="s">
        <v>127</v>
      </c>
      <c r="E106" t="s">
        <v>11</v>
      </c>
      <c r="F106" t="s">
        <v>233</v>
      </c>
      <c r="G106" t="s">
        <v>280</v>
      </c>
      <c r="H106">
        <v>44608</v>
      </c>
      <c r="I106">
        <f>SUMIF(G:G,G106,H:H)</f>
        <v>44608</v>
      </c>
      <c r="J106">
        <v>44608</v>
      </c>
      <c r="K106" t="s">
        <v>15</v>
      </c>
      <c r="M106" t="s">
        <v>52</v>
      </c>
      <c r="N106" t="s">
        <v>53</v>
      </c>
      <c r="O106" t="s">
        <v>79</v>
      </c>
    </row>
    <row r="107" spans="1:15" x14ac:dyDescent="0.3">
      <c r="A107" t="s">
        <v>9</v>
      </c>
      <c r="B107" t="s">
        <v>10</v>
      </c>
      <c r="C107" s="1">
        <v>45489</v>
      </c>
      <c r="D107" t="s">
        <v>127</v>
      </c>
      <c r="E107" t="s">
        <v>11</v>
      </c>
      <c r="F107" t="s">
        <v>281</v>
      </c>
      <c r="G107" t="s">
        <v>355</v>
      </c>
      <c r="H107">
        <v>43967.76</v>
      </c>
      <c r="I107">
        <f>SUMIF(G:G,G107,H:H)</f>
        <v>43967.76</v>
      </c>
      <c r="J107">
        <v>43967.76</v>
      </c>
      <c r="K107" t="s">
        <v>15</v>
      </c>
      <c r="M107" t="s">
        <v>52</v>
      </c>
      <c r="N107" t="s">
        <v>53</v>
      </c>
      <c r="O107" t="s">
        <v>79</v>
      </c>
    </row>
    <row r="108" spans="1:15" x14ac:dyDescent="0.3">
      <c r="A108" t="s">
        <v>9</v>
      </c>
      <c r="B108" t="s">
        <v>10</v>
      </c>
      <c r="C108" s="1">
        <v>45478</v>
      </c>
      <c r="D108" t="s">
        <v>127</v>
      </c>
      <c r="E108" t="s">
        <v>11</v>
      </c>
      <c r="F108" t="s">
        <v>238</v>
      </c>
      <c r="G108" t="s">
        <v>239</v>
      </c>
      <c r="H108">
        <v>43008.68</v>
      </c>
      <c r="I108">
        <f>SUMIF(G:G,G108,H:H)</f>
        <v>43008.68</v>
      </c>
      <c r="J108">
        <v>43008.68</v>
      </c>
      <c r="K108" t="s">
        <v>15</v>
      </c>
      <c r="M108" t="s">
        <v>52</v>
      </c>
      <c r="N108" t="s">
        <v>53</v>
      </c>
      <c r="O108" t="s">
        <v>79</v>
      </c>
    </row>
    <row r="109" spans="1:15" x14ac:dyDescent="0.3">
      <c r="A109" t="s">
        <v>9</v>
      </c>
      <c r="B109" t="s">
        <v>10</v>
      </c>
      <c r="C109" s="1">
        <v>45475</v>
      </c>
      <c r="D109" t="s">
        <v>127</v>
      </c>
      <c r="E109" t="s">
        <v>11</v>
      </c>
      <c r="F109" t="s">
        <v>191</v>
      </c>
      <c r="G109" t="s">
        <v>192</v>
      </c>
      <c r="H109">
        <v>41877.919999999998</v>
      </c>
      <c r="I109">
        <f>SUMIF(G:G,G109,H:H)</f>
        <v>41877.919999999998</v>
      </c>
      <c r="J109">
        <v>41877.919999999998</v>
      </c>
      <c r="K109" t="s">
        <v>15</v>
      </c>
      <c r="M109" t="s">
        <v>52</v>
      </c>
      <c r="N109" t="s">
        <v>53</v>
      </c>
      <c r="O109" t="s">
        <v>79</v>
      </c>
    </row>
    <row r="110" spans="1:15" x14ac:dyDescent="0.3">
      <c r="A110" t="s">
        <v>9</v>
      </c>
      <c r="B110" t="s">
        <v>10</v>
      </c>
      <c r="C110" s="1">
        <v>45483</v>
      </c>
      <c r="D110" t="s">
        <v>127</v>
      </c>
      <c r="E110" t="s">
        <v>11</v>
      </c>
      <c r="F110" t="s">
        <v>103</v>
      </c>
      <c r="G110" t="s">
        <v>307</v>
      </c>
      <c r="H110">
        <v>41400</v>
      </c>
      <c r="I110">
        <f>SUMIF(G:G,G110,H:H)</f>
        <v>41400</v>
      </c>
      <c r="J110">
        <v>41400</v>
      </c>
      <c r="K110" t="s">
        <v>15</v>
      </c>
      <c r="M110" t="s">
        <v>52</v>
      </c>
      <c r="N110" t="s">
        <v>53</v>
      </c>
      <c r="O110" t="s">
        <v>79</v>
      </c>
    </row>
    <row r="111" spans="1:15" x14ac:dyDescent="0.3">
      <c r="A111" t="s">
        <v>9</v>
      </c>
      <c r="B111" t="s">
        <v>10</v>
      </c>
      <c r="C111" s="1">
        <v>45485</v>
      </c>
      <c r="D111" t="s">
        <v>127</v>
      </c>
      <c r="E111" t="s">
        <v>11</v>
      </c>
      <c r="F111" t="s">
        <v>329</v>
      </c>
      <c r="G111" t="s">
        <v>330</v>
      </c>
      <c r="H111">
        <v>40025</v>
      </c>
      <c r="I111">
        <f>SUMIF(G:G,G111,H:H)</f>
        <v>40025</v>
      </c>
      <c r="J111">
        <v>40025</v>
      </c>
      <c r="K111" t="s">
        <v>15</v>
      </c>
      <c r="M111" t="s">
        <v>52</v>
      </c>
      <c r="N111" t="s">
        <v>53</v>
      </c>
      <c r="O111" t="s">
        <v>79</v>
      </c>
    </row>
    <row r="112" spans="1:15" x14ac:dyDescent="0.3">
      <c r="A112" t="s">
        <v>9</v>
      </c>
      <c r="B112" t="s">
        <v>10</v>
      </c>
      <c r="C112" s="1">
        <v>45476</v>
      </c>
      <c r="D112" t="s">
        <v>127</v>
      </c>
      <c r="E112" t="s">
        <v>11</v>
      </c>
      <c r="F112" t="s">
        <v>16</v>
      </c>
      <c r="G112" t="s">
        <v>204</v>
      </c>
      <c r="H112">
        <v>27375</v>
      </c>
      <c r="I112">
        <f>SUMIF(G:G,G112,H:H)</f>
        <v>27375</v>
      </c>
      <c r="J112">
        <v>38565</v>
      </c>
      <c r="K112" t="s">
        <v>512</v>
      </c>
      <c r="M112" t="s">
        <v>52</v>
      </c>
      <c r="N112" t="s">
        <v>53</v>
      </c>
      <c r="O112" t="s">
        <v>79</v>
      </c>
    </row>
    <row r="113" spans="1:15" x14ac:dyDescent="0.3">
      <c r="A113" t="s">
        <v>9</v>
      </c>
      <c r="B113" t="s">
        <v>10</v>
      </c>
      <c r="C113" s="1">
        <v>45481</v>
      </c>
      <c r="D113" t="s">
        <v>127</v>
      </c>
      <c r="E113" t="s">
        <v>11</v>
      </c>
      <c r="F113" t="s">
        <v>272</v>
      </c>
      <c r="G113" t="s">
        <v>273</v>
      </c>
      <c r="H113">
        <v>37703.35</v>
      </c>
      <c r="I113">
        <f>SUMIF(G:G,G113,H:H)</f>
        <v>37703.35</v>
      </c>
      <c r="J113">
        <v>37703.35</v>
      </c>
      <c r="K113" t="s">
        <v>15</v>
      </c>
      <c r="M113" t="s">
        <v>52</v>
      </c>
      <c r="N113" t="s">
        <v>53</v>
      </c>
      <c r="O113" t="s">
        <v>79</v>
      </c>
    </row>
    <row r="114" spans="1:15" x14ac:dyDescent="0.3">
      <c r="A114" t="s">
        <v>9</v>
      </c>
      <c r="B114" t="s">
        <v>10</v>
      </c>
      <c r="C114" s="1">
        <v>45491</v>
      </c>
      <c r="D114" t="s">
        <v>127</v>
      </c>
      <c r="E114" t="s">
        <v>11</v>
      </c>
      <c r="F114" t="s">
        <v>17</v>
      </c>
      <c r="G114" t="s">
        <v>384</v>
      </c>
      <c r="H114">
        <v>37500</v>
      </c>
      <c r="I114">
        <f>SUMIF(G:G,G114,H:H)</f>
        <v>37500</v>
      </c>
      <c r="J114">
        <v>37500</v>
      </c>
      <c r="K114" t="s">
        <v>15</v>
      </c>
      <c r="M114" t="s">
        <v>52</v>
      </c>
      <c r="N114" t="s">
        <v>53</v>
      </c>
      <c r="O114" t="s">
        <v>79</v>
      </c>
    </row>
    <row r="115" spans="1:15" x14ac:dyDescent="0.3">
      <c r="A115" t="s">
        <v>9</v>
      </c>
      <c r="B115" t="s">
        <v>10</v>
      </c>
      <c r="C115" s="1">
        <v>45484</v>
      </c>
      <c r="D115" t="s">
        <v>127</v>
      </c>
      <c r="E115" t="s">
        <v>11</v>
      </c>
      <c r="F115" t="s">
        <v>321</v>
      </c>
      <c r="G115" t="s">
        <v>322</v>
      </c>
      <c r="H115">
        <v>36889.67</v>
      </c>
      <c r="I115">
        <f>SUMIF(G:G,G115,H:H)</f>
        <v>36889.67</v>
      </c>
      <c r="J115">
        <v>36889.67</v>
      </c>
      <c r="K115" t="s">
        <v>15</v>
      </c>
      <c r="M115" t="s">
        <v>52</v>
      </c>
      <c r="N115" t="s">
        <v>53</v>
      </c>
      <c r="O115" t="s">
        <v>79</v>
      </c>
    </row>
    <row r="116" spans="1:15" x14ac:dyDescent="0.3">
      <c r="A116" t="s">
        <v>9</v>
      </c>
      <c r="B116" t="s">
        <v>10</v>
      </c>
      <c r="C116" s="1">
        <v>45478</v>
      </c>
      <c r="D116" t="s">
        <v>127</v>
      </c>
      <c r="E116" t="s">
        <v>11</v>
      </c>
      <c r="F116" t="s">
        <v>246</v>
      </c>
      <c r="G116" t="s">
        <v>247</v>
      </c>
      <c r="H116">
        <v>36536.1</v>
      </c>
      <c r="I116">
        <f>SUMIF(G:G,G116,H:H)</f>
        <v>36536.1</v>
      </c>
      <c r="J116">
        <v>36536.1</v>
      </c>
      <c r="K116" t="s">
        <v>15</v>
      </c>
      <c r="M116" t="s">
        <v>52</v>
      </c>
      <c r="N116" t="s">
        <v>53</v>
      </c>
      <c r="O116" t="s">
        <v>79</v>
      </c>
    </row>
    <row r="117" spans="1:15" x14ac:dyDescent="0.3">
      <c r="A117" t="s">
        <v>9</v>
      </c>
      <c r="B117" t="s">
        <v>10</v>
      </c>
      <c r="C117" s="1">
        <v>45474</v>
      </c>
      <c r="D117" t="s">
        <v>127</v>
      </c>
      <c r="E117" t="s">
        <v>11</v>
      </c>
      <c r="F117" t="s">
        <v>174</v>
      </c>
      <c r="G117" t="s">
        <v>175</v>
      </c>
      <c r="H117">
        <v>44802</v>
      </c>
      <c r="I117">
        <f>SUMIF(G:G,G117,H:H)</f>
        <v>44802</v>
      </c>
      <c r="J117">
        <v>35332.019999999997</v>
      </c>
      <c r="K117" t="s">
        <v>512</v>
      </c>
      <c r="M117" t="s">
        <v>52</v>
      </c>
      <c r="N117" t="s">
        <v>53</v>
      </c>
      <c r="O117" t="s">
        <v>79</v>
      </c>
    </row>
    <row r="118" spans="1:15" x14ac:dyDescent="0.3">
      <c r="A118" t="s">
        <v>9</v>
      </c>
      <c r="B118" t="s">
        <v>10</v>
      </c>
      <c r="C118" s="1">
        <v>45476</v>
      </c>
      <c r="D118" t="s">
        <v>127</v>
      </c>
      <c r="E118" t="s">
        <v>11</v>
      </c>
      <c r="F118" t="s">
        <v>17</v>
      </c>
      <c r="G118" t="s">
        <v>208</v>
      </c>
      <c r="H118">
        <v>35071.06</v>
      </c>
      <c r="I118">
        <f>SUMIF(G:G,G118,H:H)</f>
        <v>35071.06</v>
      </c>
      <c r="J118">
        <v>35071.06</v>
      </c>
      <c r="K118" t="s">
        <v>15</v>
      </c>
      <c r="M118" t="s">
        <v>52</v>
      </c>
      <c r="N118" t="s">
        <v>53</v>
      </c>
      <c r="O118" t="s">
        <v>79</v>
      </c>
    </row>
    <row r="119" spans="1:15" x14ac:dyDescent="0.3">
      <c r="A119" t="s">
        <v>9</v>
      </c>
      <c r="B119" t="s">
        <v>10</v>
      </c>
      <c r="C119" s="1">
        <v>45481</v>
      </c>
      <c r="D119" t="s">
        <v>127</v>
      </c>
      <c r="E119" t="s">
        <v>11</v>
      </c>
      <c r="F119" t="s">
        <v>95</v>
      </c>
      <c r="G119" t="s">
        <v>286</v>
      </c>
      <c r="H119">
        <v>19632.53</v>
      </c>
      <c r="I119">
        <f>SUMIF(G:G,G119,H:H)</f>
        <v>19632.53</v>
      </c>
      <c r="J119">
        <v>34602.61</v>
      </c>
      <c r="K119" t="s">
        <v>515</v>
      </c>
      <c r="M119" t="s">
        <v>52</v>
      </c>
      <c r="N119" t="s">
        <v>53</v>
      </c>
      <c r="O119" t="s">
        <v>79</v>
      </c>
    </row>
    <row r="120" spans="1:15" x14ac:dyDescent="0.3">
      <c r="A120" t="s">
        <v>9</v>
      </c>
      <c r="B120" t="s">
        <v>10</v>
      </c>
      <c r="C120" s="1">
        <v>45488</v>
      </c>
      <c r="D120" t="s">
        <v>127</v>
      </c>
      <c r="E120" t="s">
        <v>11</v>
      </c>
      <c r="F120" t="s">
        <v>139</v>
      </c>
      <c r="G120" t="s">
        <v>345</v>
      </c>
      <c r="H120">
        <v>18944.75</v>
      </c>
      <c r="I120">
        <f>SUMIF(G:G,G120,H:H)</f>
        <v>18944.75</v>
      </c>
      <c r="J120">
        <v>34454.5</v>
      </c>
      <c r="K120" t="s">
        <v>512</v>
      </c>
      <c r="M120" t="s">
        <v>52</v>
      </c>
      <c r="N120" t="s">
        <v>53</v>
      </c>
      <c r="O120" t="s">
        <v>79</v>
      </c>
    </row>
    <row r="121" spans="1:15" x14ac:dyDescent="0.3">
      <c r="A121" t="s">
        <v>9</v>
      </c>
      <c r="B121" t="s">
        <v>10</v>
      </c>
      <c r="C121" s="1">
        <v>45478</v>
      </c>
      <c r="D121" t="s">
        <v>127</v>
      </c>
      <c r="E121" t="s">
        <v>11</v>
      </c>
      <c r="F121" t="s">
        <v>235</v>
      </c>
      <c r="G121" t="s">
        <v>236</v>
      </c>
      <c r="H121">
        <v>32400</v>
      </c>
      <c r="I121">
        <f>SUMIF(G:G,G121,H:H)</f>
        <v>32400</v>
      </c>
      <c r="J121">
        <v>32400</v>
      </c>
      <c r="K121" t="s">
        <v>15</v>
      </c>
      <c r="M121" t="s">
        <v>52</v>
      </c>
      <c r="N121" t="s">
        <v>53</v>
      </c>
      <c r="O121" t="s">
        <v>79</v>
      </c>
    </row>
    <row r="122" spans="1:15" x14ac:dyDescent="0.3">
      <c r="A122" t="s">
        <v>9</v>
      </c>
      <c r="B122" t="s">
        <v>10</v>
      </c>
      <c r="C122" s="1">
        <v>45489</v>
      </c>
      <c r="D122" t="s">
        <v>127</v>
      </c>
      <c r="E122" t="s">
        <v>11</v>
      </c>
      <c r="F122" t="s">
        <v>356</v>
      </c>
      <c r="G122" t="s">
        <v>357</v>
      </c>
      <c r="H122">
        <v>32205.38</v>
      </c>
      <c r="I122">
        <f>SUMIF(G:G,G122,H:H)</f>
        <v>32205.38</v>
      </c>
      <c r="J122">
        <v>32205.38</v>
      </c>
      <c r="K122" t="s">
        <v>15</v>
      </c>
      <c r="M122" t="s">
        <v>52</v>
      </c>
      <c r="N122" t="s">
        <v>53</v>
      </c>
      <c r="O122" t="s">
        <v>79</v>
      </c>
    </row>
    <row r="123" spans="1:15" x14ac:dyDescent="0.3">
      <c r="A123" t="s">
        <v>9</v>
      </c>
      <c r="B123" t="s">
        <v>10</v>
      </c>
      <c r="C123" s="1">
        <v>45474</v>
      </c>
      <c r="D123" t="s">
        <v>127</v>
      </c>
      <c r="E123" t="s">
        <v>11</v>
      </c>
      <c r="F123" t="s">
        <v>169</v>
      </c>
      <c r="G123" t="s">
        <v>170</v>
      </c>
      <c r="H123">
        <v>31848.33</v>
      </c>
      <c r="I123">
        <f>SUMIF(G:G,G123,H:H)</f>
        <v>31848.33</v>
      </c>
      <c r="J123">
        <v>31848.33</v>
      </c>
      <c r="K123" t="s">
        <v>15</v>
      </c>
      <c r="M123" t="s">
        <v>52</v>
      </c>
      <c r="N123" t="s">
        <v>53</v>
      </c>
      <c r="O123" t="s">
        <v>79</v>
      </c>
    </row>
    <row r="124" spans="1:15" x14ac:dyDescent="0.3">
      <c r="A124" t="s">
        <v>9</v>
      </c>
      <c r="B124" t="s">
        <v>10</v>
      </c>
      <c r="C124" s="1">
        <v>45491</v>
      </c>
      <c r="D124" t="s">
        <v>127</v>
      </c>
      <c r="E124" t="s">
        <v>11</v>
      </c>
      <c r="F124" t="s">
        <v>17</v>
      </c>
      <c r="G124" t="s">
        <v>381</v>
      </c>
      <c r="H124">
        <v>29776.799999999999</v>
      </c>
      <c r="I124">
        <f>SUMIF(G:G,G124,H:H)</f>
        <v>29776.799999999999</v>
      </c>
      <c r="J124">
        <v>31718.809999999998</v>
      </c>
      <c r="K124" t="s">
        <v>512</v>
      </c>
      <c r="M124" t="s">
        <v>52</v>
      </c>
      <c r="N124" t="s">
        <v>53</v>
      </c>
      <c r="O124" t="s">
        <v>79</v>
      </c>
    </row>
    <row r="125" spans="1:15" x14ac:dyDescent="0.3">
      <c r="A125" t="s">
        <v>9</v>
      </c>
      <c r="B125" t="s">
        <v>10</v>
      </c>
      <c r="C125" s="1">
        <v>45490</v>
      </c>
      <c r="D125" t="s">
        <v>127</v>
      </c>
      <c r="E125" t="s">
        <v>11</v>
      </c>
      <c r="F125" t="s">
        <v>373</v>
      </c>
      <c r="G125" t="s">
        <v>374</v>
      </c>
      <c r="H125">
        <v>22705.5</v>
      </c>
      <c r="I125">
        <f>SUMIF(G:G,G125,H:H)</f>
        <v>22705.5</v>
      </c>
      <c r="J125">
        <v>30964.190000000002</v>
      </c>
      <c r="K125" t="s">
        <v>512</v>
      </c>
      <c r="M125" t="s">
        <v>52</v>
      </c>
      <c r="N125" t="s">
        <v>53</v>
      </c>
      <c r="O125" t="s">
        <v>79</v>
      </c>
    </row>
    <row r="126" spans="1:15" x14ac:dyDescent="0.3">
      <c r="A126" t="s">
        <v>9</v>
      </c>
      <c r="B126" t="s">
        <v>10</v>
      </c>
      <c r="C126" s="1">
        <v>45477</v>
      </c>
      <c r="D126" t="s">
        <v>127</v>
      </c>
      <c r="E126" t="s">
        <v>11</v>
      </c>
      <c r="F126" t="s">
        <v>14</v>
      </c>
      <c r="G126" t="s">
        <v>230</v>
      </c>
      <c r="H126">
        <v>21517.01</v>
      </c>
      <c r="I126">
        <f>SUMIF(G:G,G126,H:H)</f>
        <v>21517.01</v>
      </c>
      <c r="J126">
        <v>29740.37</v>
      </c>
      <c r="K126" t="s">
        <v>512</v>
      </c>
      <c r="M126" t="s">
        <v>52</v>
      </c>
      <c r="N126" t="s">
        <v>53</v>
      </c>
      <c r="O126" t="s">
        <v>79</v>
      </c>
    </row>
    <row r="127" spans="1:15" x14ac:dyDescent="0.3">
      <c r="A127" t="s">
        <v>9</v>
      </c>
      <c r="B127" t="s">
        <v>10</v>
      </c>
      <c r="C127" s="1">
        <v>45504</v>
      </c>
      <c r="D127" t="s">
        <v>127</v>
      </c>
      <c r="E127" t="s">
        <v>11</v>
      </c>
      <c r="F127" t="s">
        <v>17</v>
      </c>
      <c r="G127" t="s">
        <v>479</v>
      </c>
      <c r="H127">
        <v>27063</v>
      </c>
      <c r="I127">
        <f>SUMIF(G:G,G127,H:H)</f>
        <v>27063</v>
      </c>
      <c r="J127">
        <v>29673.96</v>
      </c>
      <c r="K127" t="s">
        <v>515</v>
      </c>
      <c r="M127" t="s">
        <v>52</v>
      </c>
      <c r="N127" t="s">
        <v>53</v>
      </c>
      <c r="O127" t="s">
        <v>79</v>
      </c>
    </row>
    <row r="128" spans="1:15" x14ac:dyDescent="0.3">
      <c r="A128" t="s">
        <v>9</v>
      </c>
      <c r="B128" t="s">
        <v>10</v>
      </c>
      <c r="C128" s="1">
        <v>45475</v>
      </c>
      <c r="D128" t="s">
        <v>127</v>
      </c>
      <c r="E128" t="s">
        <v>11</v>
      </c>
      <c r="F128" t="s">
        <v>196</v>
      </c>
      <c r="G128" t="s">
        <v>197</v>
      </c>
      <c r="H128">
        <v>28893.62</v>
      </c>
      <c r="I128">
        <f>SUMIF(G:G,G128,H:H)</f>
        <v>28893.62</v>
      </c>
      <c r="J128">
        <v>28893.62</v>
      </c>
      <c r="K128" t="s">
        <v>15</v>
      </c>
      <c r="M128" t="s">
        <v>52</v>
      </c>
      <c r="N128" t="s">
        <v>53</v>
      </c>
      <c r="O128" t="s">
        <v>79</v>
      </c>
    </row>
    <row r="129" spans="1:15" x14ac:dyDescent="0.3">
      <c r="A129" t="s">
        <v>9</v>
      </c>
      <c r="B129" t="s">
        <v>10</v>
      </c>
      <c r="C129" s="1">
        <v>45504</v>
      </c>
      <c r="D129" t="s">
        <v>127</v>
      </c>
      <c r="E129" t="s">
        <v>11</v>
      </c>
      <c r="F129" t="s">
        <v>454</v>
      </c>
      <c r="G129" t="s">
        <v>474</v>
      </c>
      <c r="H129">
        <v>28841.5</v>
      </c>
      <c r="I129">
        <f>SUMIF(G:G,G129,H:H)</f>
        <v>28841.5</v>
      </c>
      <c r="J129">
        <v>28841.5</v>
      </c>
      <c r="K129" t="s">
        <v>15</v>
      </c>
      <c r="M129" t="s">
        <v>52</v>
      </c>
      <c r="N129" t="s">
        <v>53</v>
      </c>
      <c r="O129" t="s">
        <v>79</v>
      </c>
    </row>
    <row r="130" spans="1:15" x14ac:dyDescent="0.3">
      <c r="A130" t="s">
        <v>9</v>
      </c>
      <c r="B130" t="s">
        <v>10</v>
      </c>
      <c r="C130" s="1">
        <v>45499</v>
      </c>
      <c r="D130" t="s">
        <v>127</v>
      </c>
      <c r="E130" t="s">
        <v>11</v>
      </c>
      <c r="F130" t="s">
        <v>437</v>
      </c>
      <c r="G130" t="s">
        <v>438</v>
      </c>
      <c r="H130">
        <v>28500</v>
      </c>
      <c r="I130">
        <f>SUMIF(G:G,G130,H:H)</f>
        <v>28500</v>
      </c>
      <c r="J130">
        <v>28500</v>
      </c>
      <c r="K130" t="s">
        <v>15</v>
      </c>
      <c r="M130" t="s">
        <v>52</v>
      </c>
      <c r="N130" t="s">
        <v>53</v>
      </c>
      <c r="O130" t="s">
        <v>79</v>
      </c>
    </row>
    <row r="131" spans="1:15" x14ac:dyDescent="0.3">
      <c r="A131" t="s">
        <v>9</v>
      </c>
      <c r="B131" t="s">
        <v>10</v>
      </c>
      <c r="C131" s="1">
        <v>45499</v>
      </c>
      <c r="D131" t="s">
        <v>127</v>
      </c>
      <c r="E131" t="s">
        <v>11</v>
      </c>
      <c r="F131" t="s">
        <v>108</v>
      </c>
      <c r="G131" t="s">
        <v>434</v>
      </c>
      <c r="H131">
        <v>27947.84</v>
      </c>
      <c r="I131">
        <f>SUMIF(G:G,G131,H:H)</f>
        <v>27947.84</v>
      </c>
      <c r="J131">
        <v>28429</v>
      </c>
      <c r="K131" t="s">
        <v>512</v>
      </c>
      <c r="M131" t="s">
        <v>52</v>
      </c>
      <c r="N131" t="s">
        <v>53</v>
      </c>
      <c r="O131" t="s">
        <v>79</v>
      </c>
    </row>
    <row r="132" spans="1:15" x14ac:dyDescent="0.3">
      <c r="A132" t="s">
        <v>9</v>
      </c>
      <c r="B132" t="s">
        <v>10</v>
      </c>
      <c r="C132" s="1">
        <v>45495</v>
      </c>
      <c r="D132" t="s">
        <v>127</v>
      </c>
      <c r="E132" t="s">
        <v>11</v>
      </c>
      <c r="F132" t="s">
        <v>404</v>
      </c>
      <c r="G132" t="s">
        <v>405</v>
      </c>
      <c r="H132">
        <v>28208.400000000001</v>
      </c>
      <c r="I132">
        <f>SUMIF(G:G,G132,H:H)</f>
        <v>28208.400000000001</v>
      </c>
      <c r="J132">
        <v>28208.400000000001</v>
      </c>
      <c r="K132" t="s">
        <v>15</v>
      </c>
      <c r="M132" t="s">
        <v>52</v>
      </c>
      <c r="N132" t="s">
        <v>53</v>
      </c>
      <c r="O132" t="s">
        <v>79</v>
      </c>
    </row>
    <row r="133" spans="1:15" x14ac:dyDescent="0.3">
      <c r="A133" t="s">
        <v>9</v>
      </c>
      <c r="B133" t="s">
        <v>10</v>
      </c>
      <c r="C133" s="1">
        <v>45484</v>
      </c>
      <c r="D133" t="s">
        <v>127</v>
      </c>
      <c r="E133" t="s">
        <v>11</v>
      </c>
      <c r="F133" t="s">
        <v>135</v>
      </c>
      <c r="G133" t="s">
        <v>318</v>
      </c>
      <c r="H133">
        <v>26976.3</v>
      </c>
      <c r="I133">
        <f>SUMIF(G:G,G133,H:H)</f>
        <v>26976.3</v>
      </c>
      <c r="J133">
        <v>26976.3</v>
      </c>
      <c r="K133" t="s">
        <v>15</v>
      </c>
      <c r="M133" t="s">
        <v>52</v>
      </c>
      <c r="N133" t="s">
        <v>53</v>
      </c>
      <c r="O133" t="s">
        <v>79</v>
      </c>
    </row>
    <row r="134" spans="1:15" x14ac:dyDescent="0.3">
      <c r="A134" t="s">
        <v>9</v>
      </c>
      <c r="B134" t="s">
        <v>10</v>
      </c>
      <c r="C134" s="1">
        <v>45497</v>
      </c>
      <c r="D134" t="s">
        <v>127</v>
      </c>
      <c r="E134" t="s">
        <v>11</v>
      </c>
      <c r="F134" t="s">
        <v>17</v>
      </c>
      <c r="G134" t="s">
        <v>416</v>
      </c>
      <c r="H134">
        <v>26520</v>
      </c>
      <c r="I134">
        <f>SUMIF(G:G,G134,H:H)</f>
        <v>26520</v>
      </c>
      <c r="J134">
        <v>26520</v>
      </c>
      <c r="K134" t="s">
        <v>15</v>
      </c>
      <c r="M134" t="s">
        <v>52</v>
      </c>
      <c r="N134" t="s">
        <v>53</v>
      </c>
      <c r="O134" t="s">
        <v>79</v>
      </c>
    </row>
    <row r="135" spans="1:15" x14ac:dyDescent="0.3">
      <c r="A135" t="s">
        <v>9</v>
      </c>
      <c r="B135" t="s">
        <v>10</v>
      </c>
      <c r="C135" s="1">
        <v>45483</v>
      </c>
      <c r="D135" t="s">
        <v>127</v>
      </c>
      <c r="E135" t="s">
        <v>11</v>
      </c>
      <c r="F135" t="s">
        <v>314</v>
      </c>
      <c r="G135" t="s">
        <v>315</v>
      </c>
      <c r="H135">
        <v>26100</v>
      </c>
      <c r="I135">
        <f>SUMIF(G:G,G135,H:H)</f>
        <v>26100</v>
      </c>
      <c r="J135">
        <v>26100</v>
      </c>
      <c r="K135" t="s">
        <v>15</v>
      </c>
      <c r="M135" t="s">
        <v>52</v>
      </c>
      <c r="N135" t="s">
        <v>53</v>
      </c>
      <c r="O135" t="s">
        <v>79</v>
      </c>
    </row>
    <row r="136" spans="1:15" x14ac:dyDescent="0.3">
      <c r="A136" t="s">
        <v>9</v>
      </c>
      <c r="B136" t="s">
        <v>10</v>
      </c>
      <c r="C136" s="1">
        <v>45477</v>
      </c>
      <c r="D136" t="s">
        <v>127</v>
      </c>
      <c r="E136" t="s">
        <v>11</v>
      </c>
      <c r="F136" t="s">
        <v>226</v>
      </c>
      <c r="G136" t="s">
        <v>227</v>
      </c>
      <c r="H136">
        <v>20273.16</v>
      </c>
      <c r="I136">
        <f>SUMIF(G:G,G136,H:H)</f>
        <v>20273.16</v>
      </c>
      <c r="J136">
        <v>25882.78</v>
      </c>
      <c r="K136" t="s">
        <v>512</v>
      </c>
      <c r="M136" t="s">
        <v>52</v>
      </c>
      <c r="N136" t="s">
        <v>53</v>
      </c>
      <c r="O136" t="s">
        <v>79</v>
      </c>
    </row>
    <row r="137" spans="1:15" x14ac:dyDescent="0.3">
      <c r="A137" t="s">
        <v>9</v>
      </c>
      <c r="B137" t="s">
        <v>10</v>
      </c>
      <c r="C137" s="1">
        <v>45481</v>
      </c>
      <c r="D137" t="s">
        <v>127</v>
      </c>
      <c r="E137" t="s">
        <v>11</v>
      </c>
      <c r="F137" t="s">
        <v>207</v>
      </c>
      <c r="G137" t="s">
        <v>266</v>
      </c>
      <c r="H137">
        <v>25500</v>
      </c>
      <c r="I137">
        <f>SUMIF(G:G,G137,H:H)</f>
        <v>25500</v>
      </c>
      <c r="J137">
        <v>25500</v>
      </c>
      <c r="K137" t="s">
        <v>15</v>
      </c>
      <c r="M137" t="s">
        <v>52</v>
      </c>
      <c r="N137" t="s">
        <v>53</v>
      </c>
      <c r="O137" t="s">
        <v>79</v>
      </c>
    </row>
    <row r="138" spans="1:15" x14ac:dyDescent="0.3">
      <c r="A138" t="s">
        <v>9</v>
      </c>
      <c r="B138" t="s">
        <v>10</v>
      </c>
      <c r="C138" s="1">
        <v>45498</v>
      </c>
      <c r="D138" t="s">
        <v>127</v>
      </c>
      <c r="E138" t="s">
        <v>11</v>
      </c>
      <c r="F138" t="s">
        <v>224</v>
      </c>
      <c r="G138" t="s">
        <v>426</v>
      </c>
      <c r="H138">
        <v>29422.2</v>
      </c>
      <c r="I138">
        <f>SUMIF(G:G,G138,H:H)</f>
        <v>29422.2</v>
      </c>
      <c r="J138" s="9">
        <v>29709.600000000002</v>
      </c>
      <c r="K138" t="s">
        <v>158</v>
      </c>
      <c r="L138" t="s">
        <v>540</v>
      </c>
      <c r="M138" t="s">
        <v>510</v>
      </c>
      <c r="N138" t="s">
        <v>511</v>
      </c>
      <c r="O138" t="s">
        <v>78</v>
      </c>
    </row>
    <row r="139" spans="1:15" x14ac:dyDescent="0.3">
      <c r="A139" t="s">
        <v>9</v>
      </c>
      <c r="B139" t="s">
        <v>10</v>
      </c>
      <c r="C139" s="1">
        <v>45502</v>
      </c>
      <c r="D139" t="s">
        <v>129</v>
      </c>
      <c r="E139" t="s">
        <v>11</v>
      </c>
      <c r="F139" t="s">
        <v>94</v>
      </c>
      <c r="G139" t="s">
        <v>451</v>
      </c>
      <c r="H139">
        <v>1200000</v>
      </c>
      <c r="I139">
        <f>SUMIF(G:G,G139,H:H)</f>
        <v>1200000</v>
      </c>
      <c r="J139" s="7">
        <v>1200000</v>
      </c>
      <c r="K139" t="s">
        <v>500</v>
      </c>
      <c r="L139" t="s">
        <v>523</v>
      </c>
      <c r="M139" t="s">
        <v>52</v>
      </c>
      <c r="N139" t="s">
        <v>53</v>
      </c>
      <c r="O139" t="s">
        <v>155</v>
      </c>
    </row>
    <row r="140" spans="1:15" x14ac:dyDescent="0.3">
      <c r="A140" t="s">
        <v>9</v>
      </c>
      <c r="B140" t="s">
        <v>10</v>
      </c>
      <c r="C140" s="1">
        <v>45504</v>
      </c>
      <c r="D140" t="s">
        <v>129</v>
      </c>
      <c r="E140" t="s">
        <v>11</v>
      </c>
      <c r="F140" t="s">
        <v>94</v>
      </c>
      <c r="G140" t="s">
        <v>473</v>
      </c>
      <c r="H140">
        <v>45174.51</v>
      </c>
      <c r="I140">
        <f>SUMIF(G:G,G140,H:H)</f>
        <v>45174.51</v>
      </c>
      <c r="J140" s="9">
        <v>45174.51</v>
      </c>
      <c r="K140" t="s">
        <v>500</v>
      </c>
      <c r="L140" t="s">
        <v>541</v>
      </c>
      <c r="M140" t="s">
        <v>52</v>
      </c>
      <c r="N140" t="s">
        <v>53</v>
      </c>
      <c r="O140" t="s">
        <v>155</v>
      </c>
    </row>
    <row r="141" spans="1:15" x14ac:dyDescent="0.3">
      <c r="A141" t="s">
        <v>9</v>
      </c>
      <c r="B141" t="s">
        <v>10</v>
      </c>
      <c r="C141" s="1">
        <v>45495</v>
      </c>
      <c r="D141" t="s">
        <v>127</v>
      </c>
      <c r="E141" t="s">
        <v>11</v>
      </c>
      <c r="F141" t="s">
        <v>18</v>
      </c>
      <c r="G141" t="s">
        <v>397</v>
      </c>
      <c r="H141">
        <v>72637</v>
      </c>
      <c r="I141">
        <f>SUMIF(G:G,G141,H:H)</f>
        <v>72637</v>
      </c>
      <c r="J141" s="7">
        <v>3729510.0600000005</v>
      </c>
      <c r="K141" t="s">
        <v>104</v>
      </c>
      <c r="L141" t="s">
        <v>521</v>
      </c>
      <c r="M141" t="s">
        <v>52</v>
      </c>
      <c r="N141" t="s">
        <v>53</v>
      </c>
      <c r="O141" t="s">
        <v>86</v>
      </c>
    </row>
    <row r="142" spans="1:15" x14ac:dyDescent="0.3">
      <c r="A142" t="s">
        <v>9</v>
      </c>
      <c r="B142" t="s">
        <v>10</v>
      </c>
      <c r="C142" s="1">
        <v>45477</v>
      </c>
      <c r="D142" t="s">
        <v>127</v>
      </c>
      <c r="E142" t="s">
        <v>11</v>
      </c>
      <c r="F142" t="s">
        <v>18</v>
      </c>
      <c r="G142" t="s">
        <v>229</v>
      </c>
      <c r="H142">
        <v>24798</v>
      </c>
      <c r="I142">
        <f>SUMIF(G:G,G142,H:H)</f>
        <v>24798</v>
      </c>
      <c r="J142">
        <v>165474.94</v>
      </c>
      <c r="K142" t="s">
        <v>492</v>
      </c>
      <c r="M142" t="s">
        <v>52</v>
      </c>
      <c r="N142" t="s">
        <v>53</v>
      </c>
      <c r="O142" t="s">
        <v>86</v>
      </c>
    </row>
    <row r="143" spans="1:15" x14ac:dyDescent="0.3">
      <c r="A143" t="s">
        <v>9</v>
      </c>
      <c r="B143" t="s">
        <v>10</v>
      </c>
      <c r="C143" s="1">
        <v>45503</v>
      </c>
      <c r="D143" t="s">
        <v>91</v>
      </c>
      <c r="E143" t="s">
        <v>11</v>
      </c>
      <c r="F143" t="s">
        <v>27</v>
      </c>
      <c r="G143" t="s">
        <v>461</v>
      </c>
      <c r="H143">
        <v>6145606.2300000004</v>
      </c>
      <c r="I143">
        <f>SUMIF(G:G,G143,H:H)</f>
        <v>6145606.2300000004</v>
      </c>
      <c r="J143" s="7">
        <v>6419826.8600000003</v>
      </c>
      <c r="K143" t="s">
        <v>19</v>
      </c>
      <c r="L143" t="s">
        <v>520</v>
      </c>
      <c r="M143" t="s">
        <v>52</v>
      </c>
      <c r="N143" t="s">
        <v>53</v>
      </c>
      <c r="O143" t="s">
        <v>85</v>
      </c>
    </row>
    <row r="144" spans="1:15" x14ac:dyDescent="0.3">
      <c r="A144" t="s">
        <v>9</v>
      </c>
      <c r="B144" t="s">
        <v>10</v>
      </c>
      <c r="C144" s="1">
        <v>45502</v>
      </c>
      <c r="D144" t="s">
        <v>91</v>
      </c>
      <c r="E144" t="s">
        <v>11</v>
      </c>
      <c r="F144" t="s">
        <v>37</v>
      </c>
      <c r="G144" t="s">
        <v>447</v>
      </c>
      <c r="H144">
        <v>915715.14</v>
      </c>
      <c r="I144">
        <f>SUMIF(G:G,G144,H:H)</f>
        <v>915715.14</v>
      </c>
      <c r="J144" s="7">
        <v>915715.14</v>
      </c>
      <c r="K144" t="s">
        <v>19</v>
      </c>
      <c r="L144" t="s">
        <v>524</v>
      </c>
      <c r="M144" t="s">
        <v>52</v>
      </c>
      <c r="N144" t="s">
        <v>53</v>
      </c>
      <c r="O144" t="s">
        <v>85</v>
      </c>
    </row>
    <row r="145" spans="1:15" x14ac:dyDescent="0.3">
      <c r="A145" t="s">
        <v>9</v>
      </c>
      <c r="B145" t="s">
        <v>10</v>
      </c>
      <c r="C145" s="1">
        <v>45481</v>
      </c>
      <c r="D145" t="s">
        <v>91</v>
      </c>
      <c r="E145" t="s">
        <v>11</v>
      </c>
      <c r="F145" t="s">
        <v>20</v>
      </c>
      <c r="G145" t="s">
        <v>279</v>
      </c>
      <c r="H145">
        <v>798781.42</v>
      </c>
      <c r="I145">
        <f>SUMIF(G:G,G145,H:H)</f>
        <v>798781.42</v>
      </c>
      <c r="J145" s="7">
        <v>762781.42</v>
      </c>
      <c r="K145" t="s">
        <v>19</v>
      </c>
      <c r="L145" t="s">
        <v>527</v>
      </c>
      <c r="M145" t="s">
        <v>52</v>
      </c>
      <c r="N145" t="s">
        <v>53</v>
      </c>
      <c r="O145" t="s">
        <v>85</v>
      </c>
    </row>
    <row r="146" spans="1:15" x14ac:dyDescent="0.3">
      <c r="A146" t="s">
        <v>9</v>
      </c>
      <c r="B146" t="s">
        <v>10</v>
      </c>
      <c r="C146" s="1">
        <v>45492</v>
      </c>
      <c r="D146" t="s">
        <v>91</v>
      </c>
      <c r="E146" t="s">
        <v>11</v>
      </c>
      <c r="F146" t="s">
        <v>21</v>
      </c>
      <c r="G146" t="s">
        <v>393</v>
      </c>
      <c r="H146">
        <v>645608.64</v>
      </c>
      <c r="I146">
        <f>SUMIF(G:G,G146,H:H)</f>
        <v>645608.64</v>
      </c>
      <c r="J146" s="7">
        <v>645608.64</v>
      </c>
      <c r="K146" t="s">
        <v>19</v>
      </c>
      <c r="L146" t="s">
        <v>530</v>
      </c>
      <c r="M146" t="s">
        <v>52</v>
      </c>
      <c r="N146" t="s">
        <v>53</v>
      </c>
      <c r="O146" t="s">
        <v>85</v>
      </c>
    </row>
    <row r="147" spans="1:15" x14ac:dyDescent="0.3">
      <c r="A147" t="s">
        <v>9</v>
      </c>
      <c r="B147" t="s">
        <v>10</v>
      </c>
      <c r="C147" s="1">
        <v>45492</v>
      </c>
      <c r="D147" t="s">
        <v>91</v>
      </c>
      <c r="E147" t="s">
        <v>11</v>
      </c>
      <c r="F147" t="s">
        <v>100</v>
      </c>
      <c r="G147" t="s">
        <v>389</v>
      </c>
      <c r="H147">
        <v>617227.02</v>
      </c>
      <c r="I147">
        <f>SUMIF(G:G,G147,H:H)</f>
        <v>617227.02</v>
      </c>
      <c r="J147" s="7">
        <v>617227.02</v>
      </c>
      <c r="K147" t="s">
        <v>19</v>
      </c>
      <c r="L147" t="s">
        <v>532</v>
      </c>
      <c r="M147" t="s">
        <v>52</v>
      </c>
      <c r="N147" t="s">
        <v>53</v>
      </c>
      <c r="O147" t="s">
        <v>85</v>
      </c>
    </row>
    <row r="148" spans="1:15" x14ac:dyDescent="0.3">
      <c r="A148" t="s">
        <v>9</v>
      </c>
      <c r="B148" t="s">
        <v>10</v>
      </c>
      <c r="C148" s="1">
        <v>45482</v>
      </c>
      <c r="D148" t="s">
        <v>91</v>
      </c>
      <c r="E148" t="s">
        <v>11</v>
      </c>
      <c r="F148" t="s">
        <v>22</v>
      </c>
      <c r="G148" t="s">
        <v>296</v>
      </c>
      <c r="H148">
        <v>607926.18999999994</v>
      </c>
      <c r="I148">
        <f>SUMIF(G:G,G148,H:H)</f>
        <v>607926.18999999994</v>
      </c>
      <c r="J148" s="7">
        <v>607926.18999999994</v>
      </c>
      <c r="K148" t="s">
        <v>19</v>
      </c>
      <c r="L148" t="s">
        <v>533</v>
      </c>
      <c r="M148" t="s">
        <v>52</v>
      </c>
      <c r="N148" t="s">
        <v>53</v>
      </c>
      <c r="O148" t="s">
        <v>85</v>
      </c>
    </row>
    <row r="149" spans="1:15" x14ac:dyDescent="0.3">
      <c r="A149" t="s">
        <v>9</v>
      </c>
      <c r="B149" t="s">
        <v>10</v>
      </c>
      <c r="C149" s="1">
        <v>45503</v>
      </c>
      <c r="D149" t="s">
        <v>91</v>
      </c>
      <c r="E149" t="s">
        <v>11</v>
      </c>
      <c r="F149" t="s">
        <v>118</v>
      </c>
      <c r="G149" t="s">
        <v>462</v>
      </c>
      <c r="H149">
        <v>572949.6</v>
      </c>
      <c r="I149">
        <f>SUMIF(G:G,G149,H:H)</f>
        <v>572949.6</v>
      </c>
      <c r="J149" s="7">
        <v>572949.6</v>
      </c>
      <c r="K149" t="s">
        <v>19</v>
      </c>
      <c r="L149" t="s">
        <v>534</v>
      </c>
      <c r="M149" t="s">
        <v>52</v>
      </c>
      <c r="N149" t="s">
        <v>53</v>
      </c>
      <c r="O149" t="s">
        <v>85</v>
      </c>
    </row>
    <row r="150" spans="1:15" x14ac:dyDescent="0.3">
      <c r="A150" t="s">
        <v>9</v>
      </c>
      <c r="B150" t="s">
        <v>10</v>
      </c>
      <c r="C150" s="1">
        <v>45504</v>
      </c>
      <c r="D150" t="s">
        <v>91</v>
      </c>
      <c r="E150" t="s">
        <v>11</v>
      </c>
      <c r="F150" t="s">
        <v>136</v>
      </c>
      <c r="G150" t="s">
        <v>468</v>
      </c>
      <c r="H150">
        <v>569583.6</v>
      </c>
      <c r="I150">
        <f>SUMIF(G:G,G150,H:H)</f>
        <v>569583.6</v>
      </c>
      <c r="J150" s="7">
        <v>569583.6</v>
      </c>
      <c r="K150" t="s">
        <v>19</v>
      </c>
      <c r="L150" t="s">
        <v>535</v>
      </c>
      <c r="M150" t="s">
        <v>52</v>
      </c>
      <c r="N150" t="s">
        <v>53</v>
      </c>
      <c r="O150" t="s">
        <v>85</v>
      </c>
    </row>
    <row r="151" spans="1:15" x14ac:dyDescent="0.3">
      <c r="A151" t="s">
        <v>9</v>
      </c>
      <c r="B151" t="s">
        <v>10</v>
      </c>
      <c r="C151" s="1">
        <v>45478</v>
      </c>
      <c r="D151" t="s">
        <v>91</v>
      </c>
      <c r="E151" t="s">
        <v>11</v>
      </c>
      <c r="F151" t="s">
        <v>136</v>
      </c>
      <c r="G151" t="s">
        <v>249</v>
      </c>
      <c r="H151">
        <v>569178.72</v>
      </c>
      <c r="I151">
        <f>SUMIF(G:G,G151,H:H)</f>
        <v>569178.72</v>
      </c>
      <c r="J151" s="7">
        <v>569178.72</v>
      </c>
      <c r="K151" t="s">
        <v>19</v>
      </c>
      <c r="L151" t="s">
        <v>536</v>
      </c>
      <c r="M151" t="s">
        <v>52</v>
      </c>
      <c r="N151" t="s">
        <v>53</v>
      </c>
      <c r="O151" t="s">
        <v>85</v>
      </c>
    </row>
    <row r="152" spans="1:15" x14ac:dyDescent="0.3">
      <c r="A152" t="s">
        <v>9</v>
      </c>
      <c r="B152" t="s">
        <v>10</v>
      </c>
      <c r="C152" s="1">
        <v>45481</v>
      </c>
      <c r="D152" t="s">
        <v>91</v>
      </c>
      <c r="E152" t="s">
        <v>11</v>
      </c>
      <c r="F152" t="s">
        <v>23</v>
      </c>
      <c r="G152" t="s">
        <v>284</v>
      </c>
      <c r="H152">
        <v>364007.02</v>
      </c>
      <c r="I152">
        <f>SUMIF(G:G,G152,H:H)</f>
        <v>364007.02</v>
      </c>
      <c r="J152" s="7">
        <v>499658.6</v>
      </c>
      <c r="K152" t="s">
        <v>19</v>
      </c>
      <c r="L152" t="s">
        <v>528</v>
      </c>
      <c r="M152" t="s">
        <v>52</v>
      </c>
      <c r="N152" t="s">
        <v>53</v>
      </c>
      <c r="O152" t="s">
        <v>85</v>
      </c>
    </row>
    <row r="153" spans="1:15" x14ac:dyDescent="0.3">
      <c r="A153" t="s">
        <v>9</v>
      </c>
      <c r="B153" t="s">
        <v>10</v>
      </c>
      <c r="C153" s="1">
        <v>45489</v>
      </c>
      <c r="D153" t="s">
        <v>91</v>
      </c>
      <c r="E153" t="s">
        <v>11</v>
      </c>
      <c r="F153" t="s">
        <v>36</v>
      </c>
      <c r="G153" t="s">
        <v>361</v>
      </c>
      <c r="H153">
        <v>449890.88</v>
      </c>
      <c r="I153">
        <f>SUMIF(G:G,G153,H:H)</f>
        <v>449890.88</v>
      </c>
      <c r="J153" s="7">
        <v>461315.54000000004</v>
      </c>
      <c r="K153" t="s">
        <v>19</v>
      </c>
      <c r="L153" t="s">
        <v>538</v>
      </c>
      <c r="M153" t="s">
        <v>52</v>
      </c>
      <c r="N153" t="s">
        <v>53</v>
      </c>
      <c r="O153" t="s">
        <v>85</v>
      </c>
    </row>
    <row r="154" spans="1:15" x14ac:dyDescent="0.3">
      <c r="A154" t="s">
        <v>9</v>
      </c>
      <c r="B154" t="s">
        <v>10</v>
      </c>
      <c r="C154" s="1">
        <v>45481</v>
      </c>
      <c r="D154" t="s">
        <v>91</v>
      </c>
      <c r="E154" t="s">
        <v>11</v>
      </c>
      <c r="F154" t="s">
        <v>44</v>
      </c>
      <c r="G154" t="s">
        <v>288</v>
      </c>
      <c r="H154">
        <v>455157.38</v>
      </c>
      <c r="I154">
        <f>SUMIF(G:G,G154,H:H)</f>
        <v>455157.38</v>
      </c>
      <c r="J154" s="7">
        <v>456439.45</v>
      </c>
      <c r="K154" t="s">
        <v>19</v>
      </c>
      <c r="L154" t="s">
        <v>539</v>
      </c>
      <c r="M154" t="s">
        <v>52</v>
      </c>
      <c r="N154" t="s">
        <v>53</v>
      </c>
      <c r="O154" t="s">
        <v>85</v>
      </c>
    </row>
    <row r="155" spans="1:15" x14ac:dyDescent="0.3">
      <c r="A155" t="s">
        <v>9</v>
      </c>
      <c r="B155" t="s">
        <v>10</v>
      </c>
      <c r="C155" s="1">
        <v>45502</v>
      </c>
      <c r="D155" t="s">
        <v>91</v>
      </c>
      <c r="E155" t="s">
        <v>11</v>
      </c>
      <c r="F155" t="s">
        <v>176</v>
      </c>
      <c r="G155" t="s">
        <v>448</v>
      </c>
      <c r="H155">
        <v>435207.86</v>
      </c>
      <c r="I155">
        <f>SUMIF(G:G,G155,H:H)</f>
        <v>435207.86</v>
      </c>
      <c r="J155">
        <v>435207.86</v>
      </c>
      <c r="K155" t="s">
        <v>19</v>
      </c>
      <c r="M155" t="s">
        <v>52</v>
      </c>
      <c r="N155" t="s">
        <v>53</v>
      </c>
      <c r="O155" t="s">
        <v>85</v>
      </c>
    </row>
    <row r="156" spans="1:15" x14ac:dyDescent="0.3">
      <c r="A156" t="s">
        <v>9</v>
      </c>
      <c r="B156" t="s">
        <v>10</v>
      </c>
      <c r="C156" s="1">
        <v>45492</v>
      </c>
      <c r="D156" t="s">
        <v>91</v>
      </c>
      <c r="E156" t="s">
        <v>11</v>
      </c>
      <c r="F156" t="s">
        <v>176</v>
      </c>
      <c r="G156" t="s">
        <v>388</v>
      </c>
      <c r="H156">
        <v>435115.12</v>
      </c>
      <c r="I156">
        <f>SUMIF(G:G,G156,H:H)</f>
        <v>435115.12</v>
      </c>
      <c r="J156">
        <v>435115.12</v>
      </c>
      <c r="K156" t="s">
        <v>19</v>
      </c>
      <c r="M156" t="s">
        <v>52</v>
      </c>
      <c r="N156" t="s">
        <v>53</v>
      </c>
      <c r="O156" t="s">
        <v>85</v>
      </c>
    </row>
    <row r="157" spans="1:15" x14ac:dyDescent="0.3">
      <c r="A157" t="s">
        <v>9</v>
      </c>
      <c r="B157" t="s">
        <v>10</v>
      </c>
      <c r="C157" s="1">
        <v>45481</v>
      </c>
      <c r="D157" t="s">
        <v>91</v>
      </c>
      <c r="E157" t="s">
        <v>11</v>
      </c>
      <c r="F157" t="s">
        <v>45</v>
      </c>
      <c r="G157" t="s">
        <v>256</v>
      </c>
      <c r="H157">
        <v>282703.56</v>
      </c>
      <c r="I157">
        <f>SUMIF(G:G,G157,H:H)</f>
        <v>282703.56</v>
      </c>
      <c r="J157">
        <v>414885.88</v>
      </c>
      <c r="K157" t="s">
        <v>19</v>
      </c>
      <c r="M157" t="s">
        <v>52</v>
      </c>
      <c r="N157" t="s">
        <v>53</v>
      </c>
      <c r="O157" t="s">
        <v>85</v>
      </c>
    </row>
    <row r="158" spans="1:15" x14ac:dyDescent="0.3">
      <c r="A158" t="s">
        <v>9</v>
      </c>
      <c r="B158" t="s">
        <v>10</v>
      </c>
      <c r="C158" s="1">
        <v>45481</v>
      </c>
      <c r="D158" t="s">
        <v>91</v>
      </c>
      <c r="E158" t="s">
        <v>11</v>
      </c>
      <c r="F158" t="s">
        <v>24</v>
      </c>
      <c r="G158" t="s">
        <v>257</v>
      </c>
      <c r="H158">
        <v>366748.73</v>
      </c>
      <c r="I158">
        <f>SUMIF(G:G,G158,H:H)</f>
        <v>366748.73</v>
      </c>
      <c r="J158">
        <v>366748.73</v>
      </c>
      <c r="K158" t="s">
        <v>19</v>
      </c>
      <c r="M158" t="s">
        <v>52</v>
      </c>
      <c r="N158" t="s">
        <v>53</v>
      </c>
      <c r="O158" t="s">
        <v>85</v>
      </c>
    </row>
    <row r="159" spans="1:15" x14ac:dyDescent="0.3">
      <c r="A159" t="s">
        <v>9</v>
      </c>
      <c r="B159" t="s">
        <v>10</v>
      </c>
      <c r="C159" s="1">
        <v>45490</v>
      </c>
      <c r="D159" t="s">
        <v>91</v>
      </c>
      <c r="E159" t="s">
        <v>11</v>
      </c>
      <c r="F159" t="s">
        <v>99</v>
      </c>
      <c r="G159" t="s">
        <v>375</v>
      </c>
      <c r="H159">
        <v>319157.71000000002</v>
      </c>
      <c r="I159">
        <f>SUMIF(G:G,G159,H:H)</f>
        <v>319157.71000000002</v>
      </c>
      <c r="J159">
        <v>320069.34000000003</v>
      </c>
      <c r="K159" t="s">
        <v>19</v>
      </c>
      <c r="M159" t="s">
        <v>52</v>
      </c>
      <c r="N159" t="s">
        <v>53</v>
      </c>
      <c r="O159" t="s">
        <v>85</v>
      </c>
    </row>
    <row r="160" spans="1:15" x14ac:dyDescent="0.3">
      <c r="A160" t="s">
        <v>9</v>
      </c>
      <c r="B160" t="s">
        <v>10</v>
      </c>
      <c r="C160" s="1">
        <v>45495</v>
      </c>
      <c r="D160" t="s">
        <v>91</v>
      </c>
      <c r="E160" t="s">
        <v>11</v>
      </c>
      <c r="F160" t="s">
        <v>25</v>
      </c>
      <c r="G160" t="s">
        <v>401</v>
      </c>
      <c r="H160">
        <v>256542.83</v>
      </c>
      <c r="I160">
        <f>SUMIF(G:G,G160,H:H)</f>
        <v>256542.83</v>
      </c>
      <c r="J160">
        <v>256125.34</v>
      </c>
      <c r="K160" t="s">
        <v>19</v>
      </c>
      <c r="M160" t="s">
        <v>52</v>
      </c>
      <c r="N160" t="s">
        <v>53</v>
      </c>
      <c r="O160" t="s">
        <v>85</v>
      </c>
    </row>
    <row r="161" spans="1:15" x14ac:dyDescent="0.3">
      <c r="A161" t="s">
        <v>9</v>
      </c>
      <c r="B161" t="s">
        <v>10</v>
      </c>
      <c r="C161" s="1">
        <v>45478</v>
      </c>
      <c r="D161" t="s">
        <v>91</v>
      </c>
      <c r="E161" t="s">
        <v>11</v>
      </c>
      <c r="F161" t="s">
        <v>26</v>
      </c>
      <c r="G161" t="s">
        <v>248</v>
      </c>
      <c r="H161">
        <v>219558.44</v>
      </c>
      <c r="I161">
        <f>SUMIF(G:G,G161,H:H)</f>
        <v>219558.44</v>
      </c>
      <c r="J161">
        <v>237760.06</v>
      </c>
      <c r="K161" t="s">
        <v>19</v>
      </c>
      <c r="M161" t="s">
        <v>52</v>
      </c>
      <c r="N161" t="s">
        <v>53</v>
      </c>
      <c r="O161" t="s">
        <v>85</v>
      </c>
    </row>
    <row r="162" spans="1:15" x14ac:dyDescent="0.3">
      <c r="A162" t="s">
        <v>9</v>
      </c>
      <c r="B162" t="s">
        <v>10</v>
      </c>
      <c r="C162" s="1">
        <v>45481</v>
      </c>
      <c r="D162" t="s">
        <v>91</v>
      </c>
      <c r="E162" t="s">
        <v>11</v>
      </c>
      <c r="F162" t="s">
        <v>39</v>
      </c>
      <c r="G162" t="s">
        <v>260</v>
      </c>
      <c r="H162">
        <v>195086.6</v>
      </c>
      <c r="I162">
        <f>SUMIF(G:G,G162,H:H)</f>
        <v>195086.6</v>
      </c>
      <c r="J162">
        <v>195086.6</v>
      </c>
      <c r="K162" t="s">
        <v>19</v>
      </c>
      <c r="M162" t="s">
        <v>52</v>
      </c>
      <c r="N162" t="s">
        <v>53</v>
      </c>
      <c r="O162" t="s">
        <v>85</v>
      </c>
    </row>
    <row r="163" spans="1:15" x14ac:dyDescent="0.3">
      <c r="A163" t="s">
        <v>9</v>
      </c>
      <c r="B163" t="s">
        <v>10</v>
      </c>
      <c r="C163" s="1">
        <v>45495</v>
      </c>
      <c r="D163" t="s">
        <v>91</v>
      </c>
      <c r="E163" t="s">
        <v>11</v>
      </c>
      <c r="F163" t="s">
        <v>106</v>
      </c>
      <c r="G163" t="s">
        <v>403</v>
      </c>
      <c r="H163">
        <v>167387.89000000001</v>
      </c>
      <c r="I163">
        <f>SUMIF(G:G,G163,H:H)</f>
        <v>167387.89000000001</v>
      </c>
      <c r="J163">
        <v>187044.66000000003</v>
      </c>
      <c r="K163" t="s">
        <v>19</v>
      </c>
      <c r="M163" t="s">
        <v>52</v>
      </c>
      <c r="N163" t="s">
        <v>53</v>
      </c>
      <c r="O163" t="s">
        <v>85</v>
      </c>
    </row>
    <row r="164" spans="1:15" x14ac:dyDescent="0.3">
      <c r="A164" t="s">
        <v>9</v>
      </c>
      <c r="B164" t="s">
        <v>10</v>
      </c>
      <c r="C164" s="1">
        <v>45482</v>
      </c>
      <c r="D164" t="s">
        <v>91</v>
      </c>
      <c r="E164" t="s">
        <v>11</v>
      </c>
      <c r="F164" t="s">
        <v>172</v>
      </c>
      <c r="G164" t="s">
        <v>297</v>
      </c>
      <c r="H164">
        <v>155654.46</v>
      </c>
      <c r="I164">
        <f>SUMIF(G:G,G164,H:H)</f>
        <v>155654.46</v>
      </c>
      <c r="J164">
        <v>174005.69</v>
      </c>
      <c r="K164" t="s">
        <v>19</v>
      </c>
      <c r="M164" t="s">
        <v>52</v>
      </c>
      <c r="N164" t="s">
        <v>53</v>
      </c>
      <c r="O164" t="s">
        <v>85</v>
      </c>
    </row>
    <row r="165" spans="1:15" x14ac:dyDescent="0.3">
      <c r="A165" t="s">
        <v>9</v>
      </c>
      <c r="B165" t="s">
        <v>10</v>
      </c>
      <c r="C165" s="1">
        <v>45474</v>
      </c>
      <c r="D165" t="s">
        <v>91</v>
      </c>
      <c r="E165" t="s">
        <v>11</v>
      </c>
      <c r="F165" t="s">
        <v>172</v>
      </c>
      <c r="G165" t="s">
        <v>173</v>
      </c>
      <c r="H165">
        <v>173497.4</v>
      </c>
      <c r="I165">
        <f>SUMIF(G:G,G165,H:H)</f>
        <v>173497.4</v>
      </c>
      <c r="J165">
        <v>173497.4</v>
      </c>
      <c r="K165" t="s">
        <v>19</v>
      </c>
      <c r="M165" t="s">
        <v>52</v>
      </c>
      <c r="N165" t="s">
        <v>53</v>
      </c>
      <c r="O165" t="s">
        <v>85</v>
      </c>
    </row>
    <row r="166" spans="1:15" x14ac:dyDescent="0.3">
      <c r="A166" t="s">
        <v>9</v>
      </c>
      <c r="B166" t="s">
        <v>10</v>
      </c>
      <c r="C166" s="1">
        <v>45503</v>
      </c>
      <c r="D166" t="s">
        <v>91</v>
      </c>
      <c r="E166" t="s">
        <v>11</v>
      </c>
      <c r="F166" t="s">
        <v>22</v>
      </c>
      <c r="G166" t="s">
        <v>463</v>
      </c>
      <c r="H166">
        <v>115661.75999999999</v>
      </c>
      <c r="I166">
        <f>SUMIF(G:G,G166,H:H)</f>
        <v>115661.75999999999</v>
      </c>
      <c r="J166">
        <v>115661.75999999999</v>
      </c>
      <c r="K166" t="s">
        <v>19</v>
      </c>
      <c r="M166" t="s">
        <v>52</v>
      </c>
      <c r="N166" t="s">
        <v>53</v>
      </c>
      <c r="O166" t="s">
        <v>85</v>
      </c>
    </row>
    <row r="167" spans="1:15" x14ac:dyDescent="0.3">
      <c r="A167" t="s">
        <v>9</v>
      </c>
      <c r="B167" t="s">
        <v>10</v>
      </c>
      <c r="C167" s="1">
        <v>45492</v>
      </c>
      <c r="D167" t="s">
        <v>91</v>
      </c>
      <c r="E167" t="s">
        <v>11</v>
      </c>
      <c r="F167" t="s">
        <v>27</v>
      </c>
      <c r="G167" t="s">
        <v>391</v>
      </c>
      <c r="H167">
        <v>108111.44</v>
      </c>
      <c r="I167">
        <f>SUMIF(G:G,G167,H:H)</f>
        <v>108111.44</v>
      </c>
      <c r="J167">
        <v>108111.44</v>
      </c>
      <c r="K167" t="s">
        <v>19</v>
      </c>
      <c r="M167" t="s">
        <v>52</v>
      </c>
      <c r="N167" t="s">
        <v>53</v>
      </c>
      <c r="O167" t="s">
        <v>85</v>
      </c>
    </row>
    <row r="168" spans="1:15" x14ac:dyDescent="0.3">
      <c r="A168" t="s">
        <v>9</v>
      </c>
      <c r="B168" t="s">
        <v>10</v>
      </c>
      <c r="C168" s="1">
        <v>45485</v>
      </c>
      <c r="D168" t="s">
        <v>91</v>
      </c>
      <c r="E168" t="s">
        <v>11</v>
      </c>
      <c r="F168" t="s">
        <v>28</v>
      </c>
      <c r="G168" t="s">
        <v>326</v>
      </c>
      <c r="H168">
        <v>101652.02</v>
      </c>
      <c r="I168">
        <f>SUMIF(G:G,G168,H:H)</f>
        <v>101652.02</v>
      </c>
      <c r="J168">
        <v>101652.02</v>
      </c>
      <c r="K168" t="s">
        <v>19</v>
      </c>
      <c r="M168" t="s">
        <v>52</v>
      </c>
      <c r="N168" t="s">
        <v>53</v>
      </c>
      <c r="O168" t="s">
        <v>85</v>
      </c>
    </row>
    <row r="169" spans="1:15" x14ac:dyDescent="0.3">
      <c r="A169" t="s">
        <v>9</v>
      </c>
      <c r="B169" t="s">
        <v>10</v>
      </c>
      <c r="C169" s="1">
        <v>45481</v>
      </c>
      <c r="D169" t="s">
        <v>91</v>
      </c>
      <c r="E169" t="s">
        <v>11</v>
      </c>
      <c r="F169" t="s">
        <v>28</v>
      </c>
      <c r="G169" t="s">
        <v>289</v>
      </c>
      <c r="H169">
        <v>63022.34</v>
      </c>
      <c r="I169">
        <f>SUMIF(G:G,G169,H:H)</f>
        <v>63022.34</v>
      </c>
      <c r="J169">
        <v>78324.490000000005</v>
      </c>
      <c r="K169" t="s">
        <v>19</v>
      </c>
      <c r="M169" t="s">
        <v>52</v>
      </c>
      <c r="N169" t="s">
        <v>53</v>
      </c>
      <c r="O169" t="s">
        <v>85</v>
      </c>
    </row>
    <row r="170" spans="1:15" x14ac:dyDescent="0.3">
      <c r="A170" t="s">
        <v>9</v>
      </c>
      <c r="B170" t="s">
        <v>10</v>
      </c>
      <c r="C170" s="1">
        <v>45496</v>
      </c>
      <c r="D170" t="s">
        <v>91</v>
      </c>
      <c r="E170" t="s">
        <v>11</v>
      </c>
      <c r="F170" t="s">
        <v>22</v>
      </c>
      <c r="G170" t="s">
        <v>412</v>
      </c>
      <c r="H170">
        <v>74880</v>
      </c>
      <c r="I170">
        <f>SUMIF(G:G,G170,H:H)</f>
        <v>74880</v>
      </c>
      <c r="J170">
        <v>74880</v>
      </c>
      <c r="K170" t="s">
        <v>19</v>
      </c>
      <c r="M170" t="s">
        <v>52</v>
      </c>
      <c r="N170" t="s">
        <v>53</v>
      </c>
      <c r="O170" t="s">
        <v>85</v>
      </c>
    </row>
    <row r="171" spans="1:15" x14ac:dyDescent="0.3">
      <c r="A171" t="s">
        <v>9</v>
      </c>
      <c r="B171" t="s">
        <v>10</v>
      </c>
      <c r="C171" s="1">
        <v>45489</v>
      </c>
      <c r="D171" t="s">
        <v>91</v>
      </c>
      <c r="E171" t="s">
        <v>11</v>
      </c>
      <c r="F171" t="s">
        <v>36</v>
      </c>
      <c r="G171" t="s">
        <v>360</v>
      </c>
      <c r="H171">
        <v>69294.67</v>
      </c>
      <c r="I171">
        <f>SUMIF(G:G,G171,H:H)</f>
        <v>69294.67</v>
      </c>
      <c r="J171">
        <v>69294.67</v>
      </c>
      <c r="K171" t="s">
        <v>19</v>
      </c>
      <c r="M171" t="s">
        <v>52</v>
      </c>
      <c r="N171" t="s">
        <v>53</v>
      </c>
      <c r="O171" t="s">
        <v>85</v>
      </c>
    </row>
    <row r="172" spans="1:15" x14ac:dyDescent="0.3">
      <c r="A172" t="s">
        <v>9</v>
      </c>
      <c r="B172" t="s">
        <v>10</v>
      </c>
      <c r="C172" s="1">
        <v>45492</v>
      </c>
      <c r="D172" t="s">
        <v>91</v>
      </c>
      <c r="E172" t="s">
        <v>11</v>
      </c>
      <c r="F172" t="s">
        <v>145</v>
      </c>
      <c r="G172" t="s">
        <v>390</v>
      </c>
      <c r="H172">
        <v>56910.68</v>
      </c>
      <c r="I172">
        <f>SUMIF(G:G,G172,H:H)</f>
        <v>56910.68</v>
      </c>
      <c r="J172">
        <v>56910.68</v>
      </c>
      <c r="K172" t="s">
        <v>19</v>
      </c>
      <c r="M172" t="s">
        <v>52</v>
      </c>
      <c r="N172" t="s">
        <v>53</v>
      </c>
      <c r="O172" t="s">
        <v>85</v>
      </c>
    </row>
    <row r="173" spans="1:15" x14ac:dyDescent="0.3">
      <c r="A173" t="s">
        <v>9</v>
      </c>
      <c r="B173" t="s">
        <v>10</v>
      </c>
      <c r="C173" s="1">
        <v>45481</v>
      </c>
      <c r="D173" t="s">
        <v>91</v>
      </c>
      <c r="E173" t="s">
        <v>11</v>
      </c>
      <c r="F173" t="s">
        <v>23</v>
      </c>
      <c r="G173" t="s">
        <v>285</v>
      </c>
      <c r="H173">
        <v>30032.95</v>
      </c>
      <c r="I173">
        <f>SUMIF(G:G,G173,H:H)</f>
        <v>30032.95</v>
      </c>
      <c r="J173">
        <v>41225.39</v>
      </c>
      <c r="K173" t="s">
        <v>19</v>
      </c>
      <c r="M173" t="s">
        <v>52</v>
      </c>
      <c r="N173" t="s">
        <v>53</v>
      </c>
      <c r="O173" t="s">
        <v>85</v>
      </c>
    </row>
    <row r="174" spans="1:15" x14ac:dyDescent="0.3">
      <c r="A174" t="s">
        <v>9</v>
      </c>
      <c r="B174" t="s">
        <v>10</v>
      </c>
      <c r="C174" s="1">
        <v>45496</v>
      </c>
      <c r="D174" t="s">
        <v>91</v>
      </c>
      <c r="E174" t="s">
        <v>11</v>
      </c>
      <c r="F174" t="s">
        <v>22</v>
      </c>
      <c r="G174" t="s">
        <v>411</v>
      </c>
      <c r="H174">
        <v>35762.019999999997</v>
      </c>
      <c r="I174">
        <f>SUMIF(G:G,G174,H:H)</f>
        <v>35762.019999999997</v>
      </c>
      <c r="J174">
        <v>35762.019999999997</v>
      </c>
      <c r="K174" t="s">
        <v>19</v>
      </c>
      <c r="M174" t="s">
        <v>52</v>
      </c>
      <c r="N174" t="s">
        <v>53</v>
      </c>
      <c r="O174" t="s">
        <v>85</v>
      </c>
    </row>
    <row r="175" spans="1:15" x14ac:dyDescent="0.3">
      <c r="A175" t="s">
        <v>9</v>
      </c>
      <c r="B175" t="s">
        <v>10</v>
      </c>
      <c r="C175" s="1">
        <v>45490</v>
      </c>
      <c r="D175" t="s">
        <v>91</v>
      </c>
      <c r="E175" t="s">
        <v>11</v>
      </c>
      <c r="F175" t="s">
        <v>39</v>
      </c>
      <c r="G175" t="s">
        <v>377</v>
      </c>
      <c r="H175">
        <v>30593.46</v>
      </c>
      <c r="I175">
        <f>SUMIF(G:G,G175,H:H)</f>
        <v>30593.46</v>
      </c>
      <c r="J175">
        <v>30593.46</v>
      </c>
      <c r="K175" t="s">
        <v>19</v>
      </c>
      <c r="M175" t="s">
        <v>52</v>
      </c>
      <c r="N175" t="s">
        <v>53</v>
      </c>
      <c r="O175" t="s">
        <v>85</v>
      </c>
    </row>
    <row r="176" spans="1:15" x14ac:dyDescent="0.3">
      <c r="A176" t="s">
        <v>9</v>
      </c>
      <c r="B176" t="s">
        <v>10</v>
      </c>
      <c r="C176" s="1">
        <v>45495</v>
      </c>
      <c r="D176" t="s">
        <v>91</v>
      </c>
      <c r="E176" t="s">
        <v>29</v>
      </c>
      <c r="F176" t="s">
        <v>41</v>
      </c>
      <c r="G176" t="s">
        <v>399</v>
      </c>
      <c r="H176">
        <v>64687.24</v>
      </c>
      <c r="I176">
        <f>SUMIF(G:G,G176,H:H)</f>
        <v>64687.24</v>
      </c>
      <c r="J176" s="7">
        <v>2111301.8499999964</v>
      </c>
      <c r="K176" t="s">
        <v>499</v>
      </c>
      <c r="L176" t="s">
        <v>526</v>
      </c>
      <c r="M176" t="s">
        <v>74</v>
      </c>
      <c r="N176" t="s">
        <v>75</v>
      </c>
      <c r="O176" t="s">
        <v>76</v>
      </c>
    </row>
    <row r="177" spans="1:15" x14ac:dyDescent="0.3">
      <c r="A177" t="s">
        <v>9</v>
      </c>
      <c r="B177" t="s">
        <v>10</v>
      </c>
      <c r="C177" s="1">
        <v>45495</v>
      </c>
      <c r="D177" t="s">
        <v>91</v>
      </c>
      <c r="E177" t="s">
        <v>29</v>
      </c>
      <c r="F177" t="s">
        <v>40</v>
      </c>
      <c r="G177" t="s">
        <v>396</v>
      </c>
      <c r="H177">
        <v>14807.74</v>
      </c>
      <c r="I177">
        <f>SUMIF(G:G,G177,H:H)</f>
        <v>14807.74</v>
      </c>
      <c r="J177" s="7">
        <v>890885.08999999857</v>
      </c>
      <c r="K177" t="s">
        <v>125</v>
      </c>
      <c r="L177" t="s">
        <v>525</v>
      </c>
      <c r="M177" t="s">
        <v>74</v>
      </c>
      <c r="N177" t="s">
        <v>75</v>
      </c>
      <c r="O177" t="s">
        <v>76</v>
      </c>
    </row>
    <row r="178" spans="1:15" x14ac:dyDescent="0.3">
      <c r="A178" t="s">
        <v>9</v>
      </c>
      <c r="B178" t="s">
        <v>10</v>
      </c>
      <c r="C178" s="1">
        <v>45495</v>
      </c>
      <c r="D178" t="s">
        <v>91</v>
      </c>
      <c r="E178" t="s">
        <v>29</v>
      </c>
      <c r="F178" t="s">
        <v>407</v>
      </c>
      <c r="G178" t="s">
        <v>408</v>
      </c>
      <c r="H178">
        <v>36003.599999999999</v>
      </c>
      <c r="I178">
        <f>SUMIF(G:G,G178,H:H)</f>
        <v>36003.599999999999</v>
      </c>
      <c r="J178">
        <v>57558.86</v>
      </c>
      <c r="K178" t="s">
        <v>43</v>
      </c>
      <c r="M178" t="s">
        <v>74</v>
      </c>
      <c r="N178" t="s">
        <v>75</v>
      </c>
      <c r="O178" t="s">
        <v>76</v>
      </c>
    </row>
    <row r="179" spans="1:15" x14ac:dyDescent="0.3">
      <c r="A179" t="s">
        <v>9</v>
      </c>
      <c r="B179" t="s">
        <v>10</v>
      </c>
      <c r="C179" s="1">
        <v>45499</v>
      </c>
      <c r="D179" t="s">
        <v>91</v>
      </c>
      <c r="E179" t="s">
        <v>29</v>
      </c>
      <c r="F179" t="s">
        <v>140</v>
      </c>
      <c r="G179" t="s">
        <v>440</v>
      </c>
      <c r="H179">
        <v>41385.199999999997</v>
      </c>
      <c r="I179">
        <f>SUMIF(G:G,G179,H:H)</f>
        <v>41385.199999999997</v>
      </c>
      <c r="J179">
        <v>41385.199999999997</v>
      </c>
      <c r="K179" t="s">
        <v>150</v>
      </c>
      <c r="M179" t="s">
        <v>74</v>
      </c>
      <c r="N179" t="s">
        <v>75</v>
      </c>
      <c r="O179" t="s">
        <v>76</v>
      </c>
    </row>
    <row r="180" spans="1:15" x14ac:dyDescent="0.3">
      <c r="A180" t="s">
        <v>9</v>
      </c>
      <c r="B180" t="s">
        <v>10</v>
      </c>
      <c r="C180" s="1">
        <v>45483</v>
      </c>
      <c r="D180" t="s">
        <v>91</v>
      </c>
      <c r="E180" t="s">
        <v>29</v>
      </c>
      <c r="F180" t="s">
        <v>140</v>
      </c>
      <c r="G180" t="s">
        <v>317</v>
      </c>
      <c r="H180">
        <v>21919.4</v>
      </c>
      <c r="I180">
        <f>SUMIF(G:G,G180,H:H)</f>
        <v>21919.4</v>
      </c>
      <c r="J180">
        <v>36971.72</v>
      </c>
      <c r="K180" t="s">
        <v>489</v>
      </c>
      <c r="M180" t="s">
        <v>74</v>
      </c>
      <c r="N180" t="s">
        <v>75</v>
      </c>
      <c r="O180" t="s">
        <v>76</v>
      </c>
    </row>
    <row r="181" spans="1:15" x14ac:dyDescent="0.3">
      <c r="A181" t="s">
        <v>9</v>
      </c>
      <c r="B181" t="s">
        <v>10</v>
      </c>
      <c r="C181" s="1">
        <v>45499</v>
      </c>
      <c r="D181" t="s">
        <v>91</v>
      </c>
      <c r="E181" t="s">
        <v>29</v>
      </c>
      <c r="F181" t="s">
        <v>140</v>
      </c>
      <c r="G181" t="s">
        <v>439</v>
      </c>
      <c r="H181">
        <v>36410.269999999997</v>
      </c>
      <c r="I181">
        <f>SUMIF(G:G,G181,H:H)</f>
        <v>36410.269999999997</v>
      </c>
      <c r="J181">
        <v>36410.269999999997</v>
      </c>
      <c r="K181" t="s">
        <v>150</v>
      </c>
      <c r="M181" t="s">
        <v>74</v>
      </c>
      <c r="N181" t="s">
        <v>75</v>
      </c>
      <c r="O181" t="s">
        <v>76</v>
      </c>
    </row>
    <row r="182" spans="1:15" x14ac:dyDescent="0.3">
      <c r="A182" t="s">
        <v>9</v>
      </c>
      <c r="B182" t="s">
        <v>10</v>
      </c>
      <c r="C182" s="1">
        <v>45492</v>
      </c>
      <c r="D182" t="s">
        <v>91</v>
      </c>
      <c r="E182" t="s">
        <v>29</v>
      </c>
      <c r="F182" t="s">
        <v>349</v>
      </c>
      <c r="G182" t="s">
        <v>392</v>
      </c>
      <c r="H182">
        <v>20234.400000000001</v>
      </c>
      <c r="I182">
        <f>SUMIF(G:G,G182,H:H)</f>
        <v>20234.400000000001</v>
      </c>
      <c r="J182">
        <v>32934.020000000004</v>
      </c>
      <c r="K182" t="s">
        <v>43</v>
      </c>
      <c r="M182" t="s">
        <v>74</v>
      </c>
      <c r="N182" t="s">
        <v>75</v>
      </c>
      <c r="O182" t="s">
        <v>76</v>
      </c>
    </row>
    <row r="183" spans="1:15" x14ac:dyDescent="0.3">
      <c r="A183" t="s">
        <v>9</v>
      </c>
      <c r="B183" t="s">
        <v>10</v>
      </c>
      <c r="C183" s="1">
        <v>45481</v>
      </c>
      <c r="D183" t="s">
        <v>91</v>
      </c>
      <c r="E183" t="s">
        <v>29</v>
      </c>
      <c r="F183" t="s">
        <v>110</v>
      </c>
      <c r="G183" t="s">
        <v>282</v>
      </c>
      <c r="H183">
        <v>14883.39</v>
      </c>
      <c r="I183">
        <f>SUMIF(G:G,G183,H:H)</f>
        <v>14883.39</v>
      </c>
      <c r="J183">
        <v>29037.200000000001</v>
      </c>
      <c r="K183" t="s">
        <v>514</v>
      </c>
      <c r="M183" t="s">
        <v>74</v>
      </c>
      <c r="N183" t="s">
        <v>75</v>
      </c>
      <c r="O183" t="s">
        <v>76</v>
      </c>
    </row>
    <row r="184" spans="1:15" x14ac:dyDescent="0.3">
      <c r="A184" t="s">
        <v>9</v>
      </c>
      <c r="B184" t="s">
        <v>10</v>
      </c>
      <c r="C184" s="1">
        <v>45481</v>
      </c>
      <c r="D184" t="s">
        <v>91</v>
      </c>
      <c r="E184" t="s">
        <v>29</v>
      </c>
      <c r="F184" t="s">
        <v>231</v>
      </c>
      <c r="G184" t="s">
        <v>270</v>
      </c>
      <c r="H184">
        <v>25372.21</v>
      </c>
      <c r="I184">
        <f>SUMIF(G:G,G184,H:H)</f>
        <v>25372.21</v>
      </c>
      <c r="J184">
        <v>27909.43</v>
      </c>
      <c r="K184" t="s">
        <v>497</v>
      </c>
      <c r="M184" t="s">
        <v>74</v>
      </c>
      <c r="N184" t="s">
        <v>75</v>
      </c>
      <c r="O184" t="s">
        <v>76</v>
      </c>
    </row>
    <row r="185" spans="1:15" x14ac:dyDescent="0.3">
      <c r="A185" t="s">
        <v>9</v>
      </c>
      <c r="B185" t="s">
        <v>10</v>
      </c>
      <c r="C185" s="1">
        <v>45488</v>
      </c>
      <c r="D185" t="s">
        <v>91</v>
      </c>
      <c r="E185" t="s">
        <v>29</v>
      </c>
      <c r="F185" t="s">
        <v>340</v>
      </c>
      <c r="G185" t="s">
        <v>341</v>
      </c>
      <c r="H185">
        <v>28572.55</v>
      </c>
      <c r="I185">
        <f>SUMIF(G:G,G185,H:H)</f>
        <v>28572.55</v>
      </c>
      <c r="J185">
        <v>28572.55</v>
      </c>
      <c r="K185" t="s">
        <v>485</v>
      </c>
      <c r="M185" t="s">
        <v>504</v>
      </c>
      <c r="N185" t="s">
        <v>505</v>
      </c>
      <c r="O185" t="s">
        <v>503</v>
      </c>
    </row>
    <row r="186" spans="1:15" x14ac:dyDescent="0.3">
      <c r="A186" t="s">
        <v>9</v>
      </c>
      <c r="B186" t="s">
        <v>10</v>
      </c>
      <c r="C186" s="1">
        <v>45504</v>
      </c>
      <c r="D186" t="s">
        <v>91</v>
      </c>
      <c r="E186" t="s">
        <v>29</v>
      </c>
      <c r="F186" t="s">
        <v>445</v>
      </c>
      <c r="G186" t="s">
        <v>476</v>
      </c>
      <c r="H186">
        <v>136060.25</v>
      </c>
      <c r="I186">
        <f>SUMIF(G:G,G186,H:H)</f>
        <v>136060.25</v>
      </c>
      <c r="J186">
        <v>136060.25</v>
      </c>
      <c r="K186" t="s">
        <v>152</v>
      </c>
      <c r="M186" t="s">
        <v>58</v>
      </c>
      <c r="N186" t="s">
        <v>59</v>
      </c>
      <c r="O186" t="s">
        <v>60</v>
      </c>
    </row>
    <row r="187" spans="1:15" x14ac:dyDescent="0.3">
      <c r="A187" t="s">
        <v>9</v>
      </c>
      <c r="B187" t="s">
        <v>10</v>
      </c>
      <c r="C187" s="1">
        <v>45483</v>
      </c>
      <c r="D187" t="s">
        <v>91</v>
      </c>
      <c r="E187" t="s">
        <v>29</v>
      </c>
      <c r="F187" t="s">
        <v>148</v>
      </c>
      <c r="G187" t="s">
        <v>302</v>
      </c>
      <c r="H187">
        <v>17673.64</v>
      </c>
      <c r="I187">
        <f>SUMIF(G:G,G187,H:H)</f>
        <v>17673.64</v>
      </c>
      <c r="J187">
        <v>136060.24</v>
      </c>
      <c r="K187" t="s">
        <v>152</v>
      </c>
      <c r="M187" t="s">
        <v>58</v>
      </c>
      <c r="N187" t="s">
        <v>59</v>
      </c>
      <c r="O187" t="s">
        <v>60</v>
      </c>
    </row>
    <row r="188" spans="1:15" x14ac:dyDescent="0.3">
      <c r="A188" t="s">
        <v>9</v>
      </c>
      <c r="B188" t="s">
        <v>10</v>
      </c>
      <c r="C188" s="1">
        <v>45485</v>
      </c>
      <c r="D188" t="s">
        <v>91</v>
      </c>
      <c r="E188" t="s">
        <v>29</v>
      </c>
      <c r="F188" t="s">
        <v>31</v>
      </c>
      <c r="G188" t="s">
        <v>328</v>
      </c>
      <c r="H188">
        <v>104891.14</v>
      </c>
      <c r="I188">
        <f>SUMIF(G:G,G188,H:H)</f>
        <v>104891.14</v>
      </c>
      <c r="J188">
        <v>105547.59</v>
      </c>
      <c r="K188" t="s">
        <v>112</v>
      </c>
      <c r="M188" t="s">
        <v>58</v>
      </c>
      <c r="N188" t="s">
        <v>59</v>
      </c>
      <c r="O188" t="s">
        <v>60</v>
      </c>
    </row>
    <row r="189" spans="1:15" x14ac:dyDescent="0.3">
      <c r="A189" t="s">
        <v>9</v>
      </c>
      <c r="B189" t="s">
        <v>10</v>
      </c>
      <c r="C189" s="1">
        <v>45499</v>
      </c>
      <c r="D189" t="s">
        <v>91</v>
      </c>
      <c r="E189" t="s">
        <v>29</v>
      </c>
      <c r="F189" t="s">
        <v>148</v>
      </c>
      <c r="G189" t="s">
        <v>432</v>
      </c>
      <c r="H189">
        <v>19876.87</v>
      </c>
      <c r="I189">
        <f>SUMIF(G:G,G189,H:H)</f>
        <v>19876.87</v>
      </c>
      <c r="J189">
        <v>92705.300000000017</v>
      </c>
      <c r="K189" t="s">
        <v>149</v>
      </c>
      <c r="M189" t="s">
        <v>58</v>
      </c>
      <c r="N189" t="s">
        <v>59</v>
      </c>
      <c r="O189" t="s">
        <v>60</v>
      </c>
    </row>
    <row r="190" spans="1:15" x14ac:dyDescent="0.3">
      <c r="A190" t="s">
        <v>9</v>
      </c>
      <c r="B190" t="s">
        <v>10</v>
      </c>
      <c r="C190" s="1">
        <v>45492</v>
      </c>
      <c r="D190" t="s">
        <v>91</v>
      </c>
      <c r="E190" t="s">
        <v>29</v>
      </c>
      <c r="F190" t="s">
        <v>148</v>
      </c>
      <c r="G190" t="s">
        <v>387</v>
      </c>
      <c r="H190">
        <v>16210.92</v>
      </c>
      <c r="I190">
        <f>SUMIF(G:G,G190,H:H)</f>
        <v>16210.92</v>
      </c>
      <c r="J190">
        <v>90038.599999999991</v>
      </c>
      <c r="K190" t="s">
        <v>149</v>
      </c>
      <c r="M190" t="s">
        <v>58</v>
      </c>
      <c r="N190" t="s">
        <v>59</v>
      </c>
      <c r="O190" t="s">
        <v>60</v>
      </c>
    </row>
    <row r="191" spans="1:15" x14ac:dyDescent="0.3">
      <c r="A191" t="s">
        <v>9</v>
      </c>
      <c r="B191" t="s">
        <v>10</v>
      </c>
      <c r="C191" s="1">
        <v>45485</v>
      </c>
      <c r="D191" t="s">
        <v>91</v>
      </c>
      <c r="E191" t="s">
        <v>29</v>
      </c>
      <c r="F191" t="s">
        <v>93</v>
      </c>
      <c r="G191" t="s">
        <v>336</v>
      </c>
      <c r="H191">
        <v>83064.179999999993</v>
      </c>
      <c r="I191">
        <f>SUMIF(G:G,G191,H:H)</f>
        <v>83064.179999999993</v>
      </c>
      <c r="J191">
        <v>83064.179999999993</v>
      </c>
      <c r="K191" t="s">
        <v>97</v>
      </c>
      <c r="M191" t="s">
        <v>58</v>
      </c>
      <c r="N191" t="s">
        <v>59</v>
      </c>
      <c r="O191" t="s">
        <v>60</v>
      </c>
    </row>
    <row r="192" spans="1:15" x14ac:dyDescent="0.3">
      <c r="A192" t="s">
        <v>9</v>
      </c>
      <c r="B192" t="s">
        <v>10</v>
      </c>
      <c r="C192" s="1">
        <v>45498</v>
      </c>
      <c r="D192" t="s">
        <v>91</v>
      </c>
      <c r="E192" t="s">
        <v>29</v>
      </c>
      <c r="F192" t="s">
        <v>31</v>
      </c>
      <c r="G192" t="s">
        <v>422</v>
      </c>
      <c r="H192">
        <v>80330.509999999995</v>
      </c>
      <c r="I192">
        <f>SUMIF(G:G,G192,H:H)</f>
        <v>80330.509999999995</v>
      </c>
      <c r="J192">
        <v>80920.709999999992</v>
      </c>
      <c r="K192" t="s">
        <v>112</v>
      </c>
      <c r="M192" t="s">
        <v>58</v>
      </c>
      <c r="N192" t="s">
        <v>59</v>
      </c>
      <c r="O192" t="s">
        <v>60</v>
      </c>
    </row>
    <row r="193" spans="1:15" x14ac:dyDescent="0.3">
      <c r="A193" t="s">
        <v>9</v>
      </c>
      <c r="B193" t="s">
        <v>10</v>
      </c>
      <c r="C193" s="1">
        <v>45504</v>
      </c>
      <c r="D193" t="s">
        <v>91</v>
      </c>
      <c r="E193" t="s">
        <v>29</v>
      </c>
      <c r="F193" t="s">
        <v>130</v>
      </c>
      <c r="G193" t="s">
        <v>469</v>
      </c>
      <c r="H193">
        <v>76771.33</v>
      </c>
      <c r="I193">
        <f>SUMIF(G:G,G193,H:H)</f>
        <v>76771.33</v>
      </c>
      <c r="J193">
        <v>77527.33</v>
      </c>
      <c r="K193" t="s">
        <v>30</v>
      </c>
      <c r="M193" t="s">
        <v>58</v>
      </c>
      <c r="N193" t="s">
        <v>59</v>
      </c>
      <c r="O193" t="s">
        <v>60</v>
      </c>
    </row>
    <row r="194" spans="1:15" x14ac:dyDescent="0.3">
      <c r="A194" t="s">
        <v>9</v>
      </c>
      <c r="B194" t="s">
        <v>10</v>
      </c>
      <c r="C194" s="1">
        <v>45504</v>
      </c>
      <c r="D194" t="s">
        <v>91</v>
      </c>
      <c r="E194" t="s">
        <v>29</v>
      </c>
      <c r="F194" t="s">
        <v>130</v>
      </c>
      <c r="G194" t="s">
        <v>470</v>
      </c>
      <c r="H194">
        <v>70331.06</v>
      </c>
      <c r="I194">
        <f>SUMIF(G:G,G194,H:H)</f>
        <v>70331.06</v>
      </c>
      <c r="J194">
        <v>70331.06</v>
      </c>
      <c r="K194" t="s">
        <v>30</v>
      </c>
      <c r="M194" t="s">
        <v>58</v>
      </c>
      <c r="N194" t="s">
        <v>59</v>
      </c>
      <c r="O194" t="s">
        <v>60</v>
      </c>
    </row>
    <row r="195" spans="1:15" x14ac:dyDescent="0.3">
      <c r="A195" t="s">
        <v>9</v>
      </c>
      <c r="B195" t="s">
        <v>10</v>
      </c>
      <c r="C195" s="1">
        <v>45498</v>
      </c>
      <c r="D195" t="s">
        <v>91</v>
      </c>
      <c r="E195" t="s">
        <v>29</v>
      </c>
      <c r="F195" t="s">
        <v>132</v>
      </c>
      <c r="G195" t="s">
        <v>423</v>
      </c>
      <c r="H195">
        <v>42541.69</v>
      </c>
      <c r="I195">
        <f>SUMIF(G:G,G195,H:H)</f>
        <v>42541.69</v>
      </c>
      <c r="J195">
        <v>70037.960000000006</v>
      </c>
      <c r="K195" t="s">
        <v>519</v>
      </c>
      <c r="M195" t="s">
        <v>58</v>
      </c>
      <c r="N195" t="s">
        <v>59</v>
      </c>
      <c r="O195" t="s">
        <v>60</v>
      </c>
    </row>
    <row r="196" spans="1:15" x14ac:dyDescent="0.3">
      <c r="A196" t="s">
        <v>9</v>
      </c>
      <c r="B196" t="s">
        <v>10</v>
      </c>
      <c r="C196" s="1">
        <v>45478</v>
      </c>
      <c r="D196" t="s">
        <v>91</v>
      </c>
      <c r="E196" t="s">
        <v>29</v>
      </c>
      <c r="F196" t="s">
        <v>31</v>
      </c>
      <c r="G196" t="s">
        <v>245</v>
      </c>
      <c r="H196">
        <v>40264.910000000003</v>
      </c>
      <c r="I196">
        <f>SUMIF(G:G,G196,H:H)</f>
        <v>40264.910000000003</v>
      </c>
      <c r="J196">
        <v>40419.100000000006</v>
      </c>
      <c r="K196" t="s">
        <v>112</v>
      </c>
      <c r="M196" t="s">
        <v>58</v>
      </c>
      <c r="N196" t="s">
        <v>59</v>
      </c>
      <c r="O196" t="s">
        <v>60</v>
      </c>
    </row>
    <row r="197" spans="1:15" x14ac:dyDescent="0.3">
      <c r="A197" t="s">
        <v>9</v>
      </c>
      <c r="B197" t="s">
        <v>10</v>
      </c>
      <c r="C197" s="1">
        <v>45475</v>
      </c>
      <c r="D197" t="s">
        <v>91</v>
      </c>
      <c r="E197" t="s">
        <v>29</v>
      </c>
      <c r="F197" t="s">
        <v>171</v>
      </c>
      <c r="G197" t="s">
        <v>185</v>
      </c>
      <c r="H197">
        <v>30404.29</v>
      </c>
      <c r="I197">
        <f>SUMIF(G:G,G197,H:H)</f>
        <v>30404.29</v>
      </c>
      <c r="J197">
        <v>30404.29</v>
      </c>
      <c r="K197" t="s">
        <v>487</v>
      </c>
      <c r="M197" t="s">
        <v>58</v>
      </c>
      <c r="N197" t="s">
        <v>59</v>
      </c>
      <c r="O197" t="s">
        <v>60</v>
      </c>
    </row>
    <row r="198" spans="1:15" x14ac:dyDescent="0.3">
      <c r="A198" t="s">
        <v>9</v>
      </c>
      <c r="B198" t="s">
        <v>10</v>
      </c>
      <c r="C198" s="1">
        <v>45497</v>
      </c>
      <c r="D198" t="s">
        <v>91</v>
      </c>
      <c r="E198" t="s">
        <v>29</v>
      </c>
      <c r="F198" t="s">
        <v>137</v>
      </c>
      <c r="G198" t="s">
        <v>418</v>
      </c>
      <c r="H198">
        <v>28768.799999999999</v>
      </c>
      <c r="I198">
        <f>SUMIF(G:G,G198,H:H)</f>
        <v>28768.799999999999</v>
      </c>
      <c r="J198">
        <v>28768.799999999999</v>
      </c>
      <c r="K198" t="s">
        <v>154</v>
      </c>
      <c r="M198" t="s">
        <v>58</v>
      </c>
      <c r="N198" t="s">
        <v>59</v>
      </c>
      <c r="O198" t="s">
        <v>60</v>
      </c>
    </row>
    <row r="199" spans="1:15" x14ac:dyDescent="0.3">
      <c r="A199" t="s">
        <v>9</v>
      </c>
      <c r="B199" t="s">
        <v>10</v>
      </c>
      <c r="C199" s="1">
        <v>45492</v>
      </c>
      <c r="D199" t="s">
        <v>91</v>
      </c>
      <c r="E199" t="s">
        <v>29</v>
      </c>
      <c r="F199" t="s">
        <v>180</v>
      </c>
      <c r="G199" t="s">
        <v>386</v>
      </c>
      <c r="H199">
        <v>28436.400000000001</v>
      </c>
      <c r="I199">
        <f>SUMIF(G:G,G199,H:H)</f>
        <v>28436.400000000001</v>
      </c>
      <c r="J199">
        <v>28436.400000000001</v>
      </c>
      <c r="K199" t="s">
        <v>97</v>
      </c>
      <c r="M199" t="s">
        <v>58</v>
      </c>
      <c r="N199" t="s">
        <v>59</v>
      </c>
      <c r="O199" t="s">
        <v>60</v>
      </c>
    </row>
    <row r="200" spans="1:15" x14ac:dyDescent="0.3">
      <c r="A200" t="s">
        <v>9</v>
      </c>
      <c r="B200" t="s">
        <v>10</v>
      </c>
      <c r="C200" s="1">
        <v>45488</v>
      </c>
      <c r="D200" t="s">
        <v>91</v>
      </c>
      <c r="E200" t="s">
        <v>29</v>
      </c>
      <c r="F200" t="s">
        <v>166</v>
      </c>
      <c r="G200" t="s">
        <v>350</v>
      </c>
      <c r="H200">
        <v>27987.03</v>
      </c>
      <c r="I200">
        <f>SUMIF(G:G,G200,H:H)</f>
        <v>27987.03</v>
      </c>
      <c r="J200">
        <v>28389.21</v>
      </c>
      <c r="K200" t="s">
        <v>30</v>
      </c>
      <c r="M200" t="s">
        <v>58</v>
      </c>
      <c r="N200" t="s">
        <v>59</v>
      </c>
      <c r="O200" t="s">
        <v>60</v>
      </c>
    </row>
    <row r="201" spans="1:15" x14ac:dyDescent="0.3">
      <c r="A201" t="s">
        <v>9</v>
      </c>
      <c r="B201" t="s">
        <v>10</v>
      </c>
      <c r="C201" s="1">
        <v>45478</v>
      </c>
      <c r="D201" t="s">
        <v>91</v>
      </c>
      <c r="E201" t="s">
        <v>29</v>
      </c>
      <c r="F201" t="s">
        <v>242</v>
      </c>
      <c r="G201" t="s">
        <v>243</v>
      </c>
      <c r="H201">
        <v>26378.29</v>
      </c>
      <c r="I201">
        <f>SUMIF(G:G,G201,H:H)</f>
        <v>26378.29</v>
      </c>
      <c r="J201">
        <v>26919.25</v>
      </c>
      <c r="K201" t="s">
        <v>30</v>
      </c>
      <c r="M201" t="s">
        <v>58</v>
      </c>
      <c r="N201" t="s">
        <v>59</v>
      </c>
      <c r="O201" t="s">
        <v>60</v>
      </c>
    </row>
    <row r="202" spans="1:15" x14ac:dyDescent="0.3">
      <c r="A202" t="s">
        <v>9</v>
      </c>
      <c r="B202" t="s">
        <v>10</v>
      </c>
      <c r="C202" s="1">
        <v>45504</v>
      </c>
      <c r="D202" t="s">
        <v>91</v>
      </c>
      <c r="E202" t="s">
        <v>29</v>
      </c>
      <c r="F202" t="s">
        <v>137</v>
      </c>
      <c r="G202" t="s">
        <v>475</v>
      </c>
      <c r="H202">
        <v>24452.400000000001</v>
      </c>
      <c r="I202">
        <f>SUMIF(G:G,G202,H:H)</f>
        <v>24452.400000000001</v>
      </c>
      <c r="J202">
        <v>25935.600000000002</v>
      </c>
      <c r="K202" t="s">
        <v>154</v>
      </c>
      <c r="M202" t="s">
        <v>58</v>
      </c>
      <c r="N202" t="s">
        <v>59</v>
      </c>
      <c r="O202" t="s">
        <v>60</v>
      </c>
    </row>
    <row r="203" spans="1:15" x14ac:dyDescent="0.3">
      <c r="A203" t="s">
        <v>9</v>
      </c>
      <c r="B203" t="s">
        <v>10</v>
      </c>
      <c r="C203" s="1">
        <v>45504</v>
      </c>
      <c r="D203" t="s">
        <v>91</v>
      </c>
      <c r="E203" t="s">
        <v>29</v>
      </c>
      <c r="F203" t="s">
        <v>137</v>
      </c>
      <c r="G203" t="s">
        <v>478</v>
      </c>
      <c r="H203">
        <v>24452.400000000001</v>
      </c>
      <c r="I203">
        <f>SUMIF(G:G,G203,H:H)</f>
        <v>24452.400000000001</v>
      </c>
      <c r="J203">
        <v>25935.600000000002</v>
      </c>
      <c r="K203" t="s">
        <v>154</v>
      </c>
      <c r="M203" t="s">
        <v>58</v>
      </c>
      <c r="N203" t="s">
        <v>59</v>
      </c>
      <c r="O203" t="s">
        <v>60</v>
      </c>
    </row>
    <row r="204" spans="1:15" x14ac:dyDescent="0.3">
      <c r="A204" t="s">
        <v>9</v>
      </c>
      <c r="B204" t="s">
        <v>10</v>
      </c>
      <c r="C204" s="1">
        <v>45481</v>
      </c>
      <c r="D204" t="s">
        <v>91</v>
      </c>
      <c r="E204" t="s">
        <v>29</v>
      </c>
      <c r="F204" t="s">
        <v>31</v>
      </c>
      <c r="G204" t="s">
        <v>262</v>
      </c>
      <c r="H204">
        <v>518484.11</v>
      </c>
      <c r="I204">
        <f>SUMIF(G:G,G204,H:H)</f>
        <v>518484.11</v>
      </c>
      <c r="J204" s="7">
        <v>563124.59000000008</v>
      </c>
      <c r="K204" t="s">
        <v>32</v>
      </c>
      <c r="L204" t="s">
        <v>537</v>
      </c>
      <c r="M204" t="s">
        <v>66</v>
      </c>
      <c r="N204" t="s">
        <v>67</v>
      </c>
      <c r="O204" t="s">
        <v>68</v>
      </c>
    </row>
    <row r="205" spans="1:15" x14ac:dyDescent="0.3">
      <c r="A205" t="s">
        <v>9</v>
      </c>
      <c r="B205" t="s">
        <v>10</v>
      </c>
      <c r="C205" s="1">
        <v>45497</v>
      </c>
      <c r="D205" t="s">
        <v>91</v>
      </c>
      <c r="E205" t="s">
        <v>29</v>
      </c>
      <c r="F205" t="s">
        <v>31</v>
      </c>
      <c r="G205" t="s">
        <v>420</v>
      </c>
      <c r="H205">
        <v>159610.46</v>
      </c>
      <c r="I205">
        <f>SUMIF(G:G,G205,H:H)</f>
        <v>159610.46</v>
      </c>
      <c r="J205">
        <v>178152.56</v>
      </c>
      <c r="K205" t="s">
        <v>33</v>
      </c>
      <c r="M205" t="s">
        <v>66</v>
      </c>
      <c r="N205" t="s">
        <v>67</v>
      </c>
      <c r="O205" t="s">
        <v>68</v>
      </c>
    </row>
    <row r="206" spans="1:15" x14ac:dyDescent="0.3">
      <c r="A206" t="s">
        <v>9</v>
      </c>
      <c r="B206" t="s">
        <v>10</v>
      </c>
      <c r="C206" s="1">
        <v>45497</v>
      </c>
      <c r="D206" t="s">
        <v>91</v>
      </c>
      <c r="E206" t="s">
        <v>29</v>
      </c>
      <c r="F206" t="s">
        <v>31</v>
      </c>
      <c r="G206" t="s">
        <v>417</v>
      </c>
      <c r="H206">
        <v>135062.42000000001</v>
      </c>
      <c r="I206">
        <f>SUMIF(G:G,G206,H:H)</f>
        <v>135062.42000000001</v>
      </c>
      <c r="J206">
        <v>158376.08000000002</v>
      </c>
      <c r="K206" t="s">
        <v>32</v>
      </c>
      <c r="M206" t="s">
        <v>66</v>
      </c>
      <c r="N206" t="s">
        <v>67</v>
      </c>
      <c r="O206" t="s">
        <v>68</v>
      </c>
    </row>
    <row r="207" spans="1:15" x14ac:dyDescent="0.3">
      <c r="A207" t="s">
        <v>9</v>
      </c>
      <c r="B207" t="s">
        <v>10</v>
      </c>
      <c r="C207" s="1">
        <v>45497</v>
      </c>
      <c r="D207" t="s">
        <v>91</v>
      </c>
      <c r="E207" t="s">
        <v>29</v>
      </c>
      <c r="F207" t="s">
        <v>31</v>
      </c>
      <c r="G207" t="s">
        <v>419</v>
      </c>
      <c r="H207">
        <v>46672.12</v>
      </c>
      <c r="I207">
        <f>SUMIF(G:G,G207,H:H)</f>
        <v>46672.12</v>
      </c>
      <c r="J207">
        <v>47795.97</v>
      </c>
      <c r="K207" t="s">
        <v>32</v>
      </c>
      <c r="M207" t="s">
        <v>66</v>
      </c>
      <c r="N207" t="s">
        <v>67</v>
      </c>
      <c r="O207" t="s">
        <v>68</v>
      </c>
    </row>
    <row r="208" spans="1:15" x14ac:dyDescent="0.3">
      <c r="A208" t="s">
        <v>9</v>
      </c>
      <c r="B208" t="s">
        <v>10</v>
      </c>
      <c r="C208" s="1">
        <v>45485</v>
      </c>
      <c r="D208" t="s">
        <v>91</v>
      </c>
      <c r="E208" t="s">
        <v>29</v>
      </c>
      <c r="F208" t="s">
        <v>82</v>
      </c>
      <c r="G208" t="s">
        <v>335</v>
      </c>
      <c r="H208">
        <v>154292.93</v>
      </c>
      <c r="I208">
        <f>SUMIF(G:G,G208,H:H)</f>
        <v>154292.93</v>
      </c>
      <c r="J208">
        <v>163259.43</v>
      </c>
      <c r="K208" t="s">
        <v>114</v>
      </c>
      <c r="M208" t="s">
        <v>64</v>
      </c>
      <c r="N208" t="s">
        <v>65</v>
      </c>
      <c r="O208" t="s">
        <v>55</v>
      </c>
    </row>
    <row r="209" spans="1:15" x14ac:dyDescent="0.3">
      <c r="A209" t="s">
        <v>9</v>
      </c>
      <c r="B209" t="s">
        <v>10</v>
      </c>
      <c r="C209" s="1">
        <v>45488</v>
      </c>
      <c r="D209" t="s">
        <v>91</v>
      </c>
      <c r="E209" t="s">
        <v>29</v>
      </c>
      <c r="F209" t="s">
        <v>38</v>
      </c>
      <c r="G209" t="s">
        <v>337</v>
      </c>
      <c r="H209">
        <v>149519.23000000001</v>
      </c>
      <c r="I209">
        <f>SUMIF(G:G,G209,H:H)</f>
        <v>149519.23000000001</v>
      </c>
      <c r="J209">
        <v>149519.23000000001</v>
      </c>
      <c r="K209" t="s">
        <v>480</v>
      </c>
      <c r="M209" t="s">
        <v>62</v>
      </c>
      <c r="N209" t="s">
        <v>63</v>
      </c>
      <c r="O209" t="s">
        <v>55</v>
      </c>
    </row>
    <row r="210" spans="1:15" x14ac:dyDescent="0.3">
      <c r="A210" t="s">
        <v>9</v>
      </c>
      <c r="B210" t="s">
        <v>10</v>
      </c>
      <c r="C210" s="1">
        <v>45477</v>
      </c>
      <c r="D210" t="s">
        <v>91</v>
      </c>
      <c r="E210" t="s">
        <v>29</v>
      </c>
      <c r="F210" t="s">
        <v>38</v>
      </c>
      <c r="G210" t="s">
        <v>220</v>
      </c>
      <c r="H210">
        <v>132790.29999999999</v>
      </c>
      <c r="I210">
        <f>SUMIF(G:G,G210,H:H)</f>
        <v>132790.29999999999</v>
      </c>
      <c r="J210">
        <v>132790.29999999999</v>
      </c>
      <c r="K210" t="s">
        <v>480</v>
      </c>
      <c r="M210" t="s">
        <v>62</v>
      </c>
      <c r="N210" t="s">
        <v>63</v>
      </c>
      <c r="O210" t="s">
        <v>55</v>
      </c>
    </row>
    <row r="211" spans="1:15" x14ac:dyDescent="0.3">
      <c r="A211" t="s">
        <v>9</v>
      </c>
      <c r="B211" t="s">
        <v>10</v>
      </c>
      <c r="C211" s="1">
        <v>45488</v>
      </c>
      <c r="D211" t="s">
        <v>91</v>
      </c>
      <c r="E211" t="s">
        <v>29</v>
      </c>
      <c r="F211" t="s">
        <v>38</v>
      </c>
      <c r="G211" t="s">
        <v>339</v>
      </c>
      <c r="H211">
        <v>120330.64</v>
      </c>
      <c r="I211">
        <f>SUMIF(G:G,G211,H:H)</f>
        <v>120330.64</v>
      </c>
      <c r="J211">
        <v>120330.64</v>
      </c>
      <c r="K211" t="s">
        <v>480</v>
      </c>
      <c r="M211" t="s">
        <v>62</v>
      </c>
      <c r="N211" t="s">
        <v>63</v>
      </c>
      <c r="O211" t="s">
        <v>55</v>
      </c>
    </row>
    <row r="212" spans="1:15" x14ac:dyDescent="0.3">
      <c r="A212" t="s">
        <v>9</v>
      </c>
      <c r="B212" t="s">
        <v>10</v>
      </c>
      <c r="C212" s="1">
        <v>45477</v>
      </c>
      <c r="D212" t="s">
        <v>91</v>
      </c>
      <c r="E212" t="s">
        <v>29</v>
      </c>
      <c r="F212" t="s">
        <v>38</v>
      </c>
      <c r="G212" t="s">
        <v>219</v>
      </c>
      <c r="H212">
        <v>117354.34</v>
      </c>
      <c r="I212">
        <f>SUMIF(G:G,G212,H:H)</f>
        <v>117354.34</v>
      </c>
      <c r="J212">
        <v>117354.34</v>
      </c>
      <c r="K212" t="s">
        <v>480</v>
      </c>
      <c r="M212" t="s">
        <v>62</v>
      </c>
      <c r="N212" t="s">
        <v>63</v>
      </c>
      <c r="O212" t="s">
        <v>55</v>
      </c>
    </row>
    <row r="213" spans="1:15" x14ac:dyDescent="0.3">
      <c r="A213" t="s">
        <v>9</v>
      </c>
      <c r="B213" t="s">
        <v>10</v>
      </c>
      <c r="C213" s="1">
        <v>45474</v>
      </c>
      <c r="D213" t="s">
        <v>91</v>
      </c>
      <c r="E213" t="s">
        <v>29</v>
      </c>
      <c r="F213" t="s">
        <v>38</v>
      </c>
      <c r="G213" t="s">
        <v>161</v>
      </c>
      <c r="H213">
        <v>115798.21</v>
      </c>
      <c r="I213">
        <f>SUMIF(G:G,G213,H:H)</f>
        <v>115798.21</v>
      </c>
      <c r="J213">
        <v>115798.21</v>
      </c>
      <c r="K213" t="s">
        <v>480</v>
      </c>
      <c r="M213" t="s">
        <v>62</v>
      </c>
      <c r="N213" t="s">
        <v>63</v>
      </c>
      <c r="O213" t="s">
        <v>55</v>
      </c>
    </row>
    <row r="214" spans="1:15" x14ac:dyDescent="0.3">
      <c r="A214" t="s">
        <v>9</v>
      </c>
      <c r="B214" t="s">
        <v>10</v>
      </c>
      <c r="C214" s="1">
        <v>45504</v>
      </c>
      <c r="D214" t="s">
        <v>91</v>
      </c>
      <c r="E214" t="s">
        <v>29</v>
      </c>
      <c r="F214" t="s">
        <v>38</v>
      </c>
      <c r="G214" t="s">
        <v>467</v>
      </c>
      <c r="H214">
        <v>102269.2</v>
      </c>
      <c r="I214">
        <f>SUMIF(G:G,G214,H:H)</f>
        <v>102269.2</v>
      </c>
      <c r="J214">
        <v>102269.2</v>
      </c>
      <c r="K214" t="s">
        <v>480</v>
      </c>
      <c r="M214" t="s">
        <v>62</v>
      </c>
      <c r="N214" t="s">
        <v>63</v>
      </c>
      <c r="O214" t="s">
        <v>55</v>
      </c>
    </row>
    <row r="215" spans="1:15" x14ac:dyDescent="0.3">
      <c r="A215" t="s">
        <v>9</v>
      </c>
      <c r="B215" t="s">
        <v>10</v>
      </c>
      <c r="C215" s="1">
        <v>45478</v>
      </c>
      <c r="D215" t="s">
        <v>91</v>
      </c>
      <c r="E215" t="s">
        <v>29</v>
      </c>
      <c r="F215" t="s">
        <v>38</v>
      </c>
      <c r="G215" t="s">
        <v>237</v>
      </c>
      <c r="H215">
        <v>101307.5</v>
      </c>
      <c r="I215">
        <f>SUMIF(G:G,G215,H:H)</f>
        <v>101307.5</v>
      </c>
      <c r="J215">
        <v>101307.5</v>
      </c>
      <c r="K215" t="s">
        <v>480</v>
      </c>
      <c r="M215" t="s">
        <v>62</v>
      </c>
      <c r="N215" t="s">
        <v>63</v>
      </c>
      <c r="O215" t="s">
        <v>55</v>
      </c>
    </row>
    <row r="216" spans="1:15" x14ac:dyDescent="0.3">
      <c r="A216" t="s">
        <v>9</v>
      </c>
      <c r="B216" t="s">
        <v>10</v>
      </c>
      <c r="C216" s="1">
        <v>45474</v>
      </c>
      <c r="D216" t="s">
        <v>91</v>
      </c>
      <c r="E216" t="s">
        <v>29</v>
      </c>
      <c r="F216" t="s">
        <v>38</v>
      </c>
      <c r="G216" t="s">
        <v>160</v>
      </c>
      <c r="H216">
        <v>98817.98</v>
      </c>
      <c r="I216">
        <f>SUMIF(G:G,G216,H:H)</f>
        <v>98817.98</v>
      </c>
      <c r="J216">
        <v>98817.98</v>
      </c>
      <c r="K216" t="s">
        <v>480</v>
      </c>
      <c r="M216" t="s">
        <v>62</v>
      </c>
      <c r="N216" t="s">
        <v>63</v>
      </c>
      <c r="O216" t="s">
        <v>55</v>
      </c>
    </row>
    <row r="217" spans="1:15" x14ac:dyDescent="0.3">
      <c r="A217" t="s">
        <v>9</v>
      </c>
      <c r="B217" t="s">
        <v>10</v>
      </c>
      <c r="C217" s="1">
        <v>45488</v>
      </c>
      <c r="D217" t="s">
        <v>91</v>
      </c>
      <c r="E217" t="s">
        <v>29</v>
      </c>
      <c r="F217" t="s">
        <v>38</v>
      </c>
      <c r="G217" t="s">
        <v>342</v>
      </c>
      <c r="H217">
        <v>96322.28</v>
      </c>
      <c r="I217">
        <f>SUMIF(G:G,G217,H:H)</f>
        <v>96322.28</v>
      </c>
      <c r="J217">
        <v>96322.28</v>
      </c>
      <c r="K217" t="s">
        <v>480</v>
      </c>
      <c r="M217" t="s">
        <v>62</v>
      </c>
      <c r="N217" t="s">
        <v>63</v>
      </c>
      <c r="O217" t="s">
        <v>55</v>
      </c>
    </row>
    <row r="218" spans="1:15" x14ac:dyDescent="0.3">
      <c r="A218" t="s">
        <v>9</v>
      </c>
      <c r="B218" t="s">
        <v>10</v>
      </c>
      <c r="C218" s="1">
        <v>45477</v>
      </c>
      <c r="D218" t="s">
        <v>91</v>
      </c>
      <c r="E218" t="s">
        <v>29</v>
      </c>
      <c r="F218" t="s">
        <v>38</v>
      </c>
      <c r="G218" t="s">
        <v>221</v>
      </c>
      <c r="H218">
        <v>91530.1</v>
      </c>
      <c r="I218">
        <f>SUMIF(G:G,G218,H:H)</f>
        <v>91530.1</v>
      </c>
      <c r="J218">
        <v>91530.1</v>
      </c>
      <c r="K218" t="s">
        <v>480</v>
      </c>
      <c r="M218" t="s">
        <v>62</v>
      </c>
      <c r="N218" t="s">
        <v>63</v>
      </c>
      <c r="O218" t="s">
        <v>55</v>
      </c>
    </row>
    <row r="219" spans="1:15" x14ac:dyDescent="0.3">
      <c r="A219" t="s">
        <v>9</v>
      </c>
      <c r="B219" t="s">
        <v>10</v>
      </c>
      <c r="C219" s="1">
        <v>45488</v>
      </c>
      <c r="D219" t="s">
        <v>91</v>
      </c>
      <c r="E219" t="s">
        <v>29</v>
      </c>
      <c r="F219" t="s">
        <v>38</v>
      </c>
      <c r="G219" t="s">
        <v>338</v>
      </c>
      <c r="H219">
        <v>88188.84</v>
      </c>
      <c r="I219">
        <f>SUMIF(G:G,G219,H:H)</f>
        <v>88188.84</v>
      </c>
      <c r="J219">
        <v>88188.84</v>
      </c>
      <c r="K219" t="s">
        <v>480</v>
      </c>
      <c r="M219" t="s">
        <v>62</v>
      </c>
      <c r="N219" t="s">
        <v>63</v>
      </c>
      <c r="O219" t="s">
        <v>55</v>
      </c>
    </row>
    <row r="220" spans="1:15" x14ac:dyDescent="0.3">
      <c r="A220" t="s">
        <v>9</v>
      </c>
      <c r="B220" t="s">
        <v>10</v>
      </c>
      <c r="C220" s="1">
        <v>45504</v>
      </c>
      <c r="D220" t="s">
        <v>91</v>
      </c>
      <c r="E220" t="s">
        <v>29</v>
      </c>
      <c r="F220" t="s">
        <v>38</v>
      </c>
      <c r="G220" t="s">
        <v>466</v>
      </c>
      <c r="H220">
        <v>87659.839999999997</v>
      </c>
      <c r="I220">
        <f>SUMIF(G:G,G220,H:H)</f>
        <v>87659.839999999997</v>
      </c>
      <c r="J220">
        <v>87659.839999999997</v>
      </c>
      <c r="K220" t="s">
        <v>480</v>
      </c>
      <c r="M220" t="s">
        <v>62</v>
      </c>
      <c r="N220" t="s">
        <v>63</v>
      </c>
      <c r="O220" t="s">
        <v>55</v>
      </c>
    </row>
    <row r="221" spans="1:15" x14ac:dyDescent="0.3">
      <c r="A221" t="s">
        <v>9</v>
      </c>
      <c r="B221" t="s">
        <v>10</v>
      </c>
      <c r="C221" s="1">
        <v>45502</v>
      </c>
      <c r="D221" t="s">
        <v>91</v>
      </c>
      <c r="E221" t="s">
        <v>29</v>
      </c>
      <c r="F221" t="s">
        <v>38</v>
      </c>
      <c r="G221" t="s">
        <v>456</v>
      </c>
      <c r="H221">
        <v>83493.19</v>
      </c>
      <c r="I221">
        <f>SUMIF(G:G,G221,H:H)</f>
        <v>83493.19</v>
      </c>
      <c r="J221">
        <v>83493.19</v>
      </c>
      <c r="K221" t="s">
        <v>480</v>
      </c>
      <c r="M221" t="s">
        <v>62</v>
      </c>
      <c r="N221" t="s">
        <v>63</v>
      </c>
      <c r="O221" t="s">
        <v>55</v>
      </c>
    </row>
    <row r="222" spans="1:15" x14ac:dyDescent="0.3">
      <c r="A222" t="s">
        <v>9</v>
      </c>
      <c r="B222" t="s">
        <v>10</v>
      </c>
      <c r="C222" s="1">
        <v>45502</v>
      </c>
      <c r="D222" t="s">
        <v>91</v>
      </c>
      <c r="E222" t="s">
        <v>29</v>
      </c>
      <c r="F222" t="s">
        <v>38</v>
      </c>
      <c r="G222" t="s">
        <v>459</v>
      </c>
      <c r="H222">
        <v>78207.23</v>
      </c>
      <c r="I222">
        <f>SUMIF(G:G,G222,H:H)</f>
        <v>78207.23</v>
      </c>
      <c r="J222">
        <v>78207.23</v>
      </c>
      <c r="K222" t="s">
        <v>480</v>
      </c>
      <c r="M222" t="s">
        <v>62</v>
      </c>
      <c r="N222" t="s">
        <v>63</v>
      </c>
      <c r="O222" t="s">
        <v>55</v>
      </c>
    </row>
    <row r="223" spans="1:15" x14ac:dyDescent="0.3">
      <c r="A223" t="s">
        <v>9</v>
      </c>
      <c r="B223" t="s">
        <v>10</v>
      </c>
      <c r="C223" s="1">
        <v>45481</v>
      </c>
      <c r="D223" t="s">
        <v>91</v>
      </c>
      <c r="E223" t="s">
        <v>29</v>
      </c>
      <c r="F223" t="s">
        <v>234</v>
      </c>
      <c r="G223" t="s">
        <v>254</v>
      </c>
      <c r="H223">
        <v>63048.41</v>
      </c>
      <c r="I223">
        <f>SUMIF(G:G,G223,H:H)</f>
        <v>63048.41</v>
      </c>
      <c r="J223">
        <v>64240.54</v>
      </c>
      <c r="K223" t="s">
        <v>493</v>
      </c>
      <c r="M223" t="s">
        <v>64</v>
      </c>
      <c r="N223" t="s">
        <v>65</v>
      </c>
      <c r="O223" t="s">
        <v>55</v>
      </c>
    </row>
    <row r="224" spans="1:15" x14ac:dyDescent="0.3">
      <c r="A224" t="s">
        <v>9</v>
      </c>
      <c r="B224" t="s">
        <v>10</v>
      </c>
      <c r="C224" s="1">
        <v>45474</v>
      </c>
      <c r="D224" t="s">
        <v>91</v>
      </c>
      <c r="E224" t="s">
        <v>29</v>
      </c>
      <c r="F224" t="s">
        <v>167</v>
      </c>
      <c r="G224" t="s">
        <v>168</v>
      </c>
      <c r="H224">
        <v>63504</v>
      </c>
      <c r="I224">
        <f>SUMIF(G:G,G224,H:H)</f>
        <v>63504</v>
      </c>
      <c r="J224">
        <v>63504</v>
      </c>
      <c r="K224" t="s">
        <v>481</v>
      </c>
      <c r="M224" t="s">
        <v>69</v>
      </c>
      <c r="N224" t="s">
        <v>70</v>
      </c>
      <c r="O224" t="s">
        <v>55</v>
      </c>
    </row>
    <row r="225" spans="1:15" x14ac:dyDescent="0.3">
      <c r="A225" t="s">
        <v>9</v>
      </c>
      <c r="B225" t="s">
        <v>10</v>
      </c>
      <c r="C225" s="1">
        <v>45481</v>
      </c>
      <c r="D225" t="s">
        <v>91</v>
      </c>
      <c r="E225" t="s">
        <v>29</v>
      </c>
      <c r="F225" t="s">
        <v>234</v>
      </c>
      <c r="G225" t="s">
        <v>263</v>
      </c>
      <c r="H225">
        <v>56182.73</v>
      </c>
      <c r="I225">
        <f>SUMIF(G:G,G225,H:H)</f>
        <v>56182.73</v>
      </c>
      <c r="J225">
        <v>57218.37</v>
      </c>
      <c r="K225" t="s">
        <v>493</v>
      </c>
      <c r="M225" t="s">
        <v>64</v>
      </c>
      <c r="N225" t="s">
        <v>65</v>
      </c>
      <c r="O225" t="s">
        <v>55</v>
      </c>
    </row>
    <row r="226" spans="1:15" x14ac:dyDescent="0.3">
      <c r="A226" t="s">
        <v>9</v>
      </c>
      <c r="B226" t="s">
        <v>10</v>
      </c>
      <c r="C226" s="1">
        <v>45481</v>
      </c>
      <c r="D226" t="s">
        <v>91</v>
      </c>
      <c r="E226" t="s">
        <v>29</v>
      </c>
      <c r="F226" t="s">
        <v>252</v>
      </c>
      <c r="G226" t="s">
        <v>253</v>
      </c>
      <c r="H226">
        <v>41736.68</v>
      </c>
      <c r="I226">
        <f>SUMIF(G:G,G226,H:H)</f>
        <v>41736.68</v>
      </c>
      <c r="J226">
        <v>46032.149999999994</v>
      </c>
      <c r="K226" t="s">
        <v>494</v>
      </c>
      <c r="M226" t="s">
        <v>74</v>
      </c>
      <c r="N226" t="s">
        <v>75</v>
      </c>
      <c r="O226" t="s">
        <v>55</v>
      </c>
    </row>
    <row r="227" spans="1:15" x14ac:dyDescent="0.3">
      <c r="A227" t="s">
        <v>9</v>
      </c>
      <c r="B227" t="s">
        <v>10</v>
      </c>
      <c r="C227" s="1">
        <v>45490</v>
      </c>
      <c r="D227" t="s">
        <v>91</v>
      </c>
      <c r="E227" t="s">
        <v>29</v>
      </c>
      <c r="F227" t="s">
        <v>38</v>
      </c>
      <c r="G227" t="s">
        <v>372</v>
      </c>
      <c r="H227">
        <v>38014.22</v>
      </c>
      <c r="I227">
        <f>SUMIF(G:G,G227,H:H)</f>
        <v>38014.22</v>
      </c>
      <c r="J227">
        <v>38014.22</v>
      </c>
      <c r="K227" t="s">
        <v>480</v>
      </c>
      <c r="M227" t="s">
        <v>62</v>
      </c>
      <c r="N227" t="s">
        <v>63</v>
      </c>
      <c r="O227" t="s">
        <v>55</v>
      </c>
    </row>
    <row r="228" spans="1:15" x14ac:dyDescent="0.3">
      <c r="A228" t="s">
        <v>9</v>
      </c>
      <c r="B228" t="s">
        <v>10</v>
      </c>
      <c r="C228" s="1">
        <v>45496</v>
      </c>
      <c r="D228" t="s">
        <v>91</v>
      </c>
      <c r="E228" t="s">
        <v>29</v>
      </c>
      <c r="F228" t="s">
        <v>225</v>
      </c>
      <c r="G228" t="s">
        <v>413</v>
      </c>
      <c r="H228">
        <v>37809</v>
      </c>
      <c r="I228">
        <f>SUMIF(G:G,G228,H:H)</f>
        <v>37809</v>
      </c>
      <c r="J228">
        <v>37809</v>
      </c>
      <c r="K228" t="s">
        <v>483</v>
      </c>
      <c r="M228" t="s">
        <v>69</v>
      </c>
      <c r="N228" t="s">
        <v>70</v>
      </c>
      <c r="O228" t="s">
        <v>55</v>
      </c>
    </row>
    <row r="229" spans="1:15" x14ac:dyDescent="0.3">
      <c r="A229" t="s">
        <v>9</v>
      </c>
      <c r="B229" t="s">
        <v>10</v>
      </c>
      <c r="C229" s="1">
        <v>45489</v>
      </c>
      <c r="D229" t="s">
        <v>91</v>
      </c>
      <c r="E229" t="s">
        <v>29</v>
      </c>
      <c r="F229" t="s">
        <v>38</v>
      </c>
      <c r="G229" t="s">
        <v>354</v>
      </c>
      <c r="H229">
        <v>33355.94</v>
      </c>
      <c r="I229">
        <f>SUMIF(G:G,G229,H:H)</f>
        <v>33355.94</v>
      </c>
      <c r="J229">
        <v>33355.94</v>
      </c>
      <c r="K229" t="s">
        <v>480</v>
      </c>
      <c r="M229" t="s">
        <v>62</v>
      </c>
      <c r="N229" t="s">
        <v>63</v>
      </c>
      <c r="O229" t="s">
        <v>55</v>
      </c>
    </row>
    <row r="230" spans="1:15" x14ac:dyDescent="0.3">
      <c r="A230" t="s">
        <v>9</v>
      </c>
      <c r="B230" t="s">
        <v>10</v>
      </c>
      <c r="C230" s="1">
        <v>45489</v>
      </c>
      <c r="D230" t="s">
        <v>91</v>
      </c>
      <c r="E230" t="s">
        <v>29</v>
      </c>
      <c r="F230" t="s">
        <v>38</v>
      </c>
      <c r="G230" t="s">
        <v>370</v>
      </c>
      <c r="H230">
        <v>33355.94</v>
      </c>
      <c r="I230">
        <f>SUMIF(G:G,G230,H:H)</f>
        <v>33355.94</v>
      </c>
      <c r="J230">
        <v>33355.94</v>
      </c>
      <c r="K230" t="s">
        <v>480</v>
      </c>
      <c r="M230" t="s">
        <v>62</v>
      </c>
      <c r="N230" t="s">
        <v>63</v>
      </c>
      <c r="O230" t="s">
        <v>55</v>
      </c>
    </row>
    <row r="231" spans="1:15" x14ac:dyDescent="0.3">
      <c r="A231" t="s">
        <v>9</v>
      </c>
      <c r="B231" t="s">
        <v>10</v>
      </c>
      <c r="C231" s="1">
        <v>45485</v>
      </c>
      <c r="D231" t="s">
        <v>91</v>
      </c>
      <c r="E231" t="s">
        <v>29</v>
      </c>
      <c r="F231" t="s">
        <v>110</v>
      </c>
      <c r="G231" t="s">
        <v>327</v>
      </c>
      <c r="H231">
        <v>12209.57</v>
      </c>
      <c r="I231">
        <f>SUMIF(G:G,G231,H:H)</f>
        <v>12209.57</v>
      </c>
      <c r="J231">
        <v>30552.329999999994</v>
      </c>
      <c r="K231" t="s">
        <v>516</v>
      </c>
      <c r="M231" t="s">
        <v>62</v>
      </c>
      <c r="N231" t="s">
        <v>63</v>
      </c>
      <c r="O231" t="s">
        <v>55</v>
      </c>
    </row>
    <row r="232" spans="1:15" x14ac:dyDescent="0.3">
      <c r="A232" t="s">
        <v>9</v>
      </c>
      <c r="B232" t="s">
        <v>10</v>
      </c>
      <c r="C232" s="1">
        <v>45476</v>
      </c>
      <c r="D232" t="s">
        <v>91</v>
      </c>
      <c r="E232" t="s">
        <v>29</v>
      </c>
      <c r="F232" t="s">
        <v>202</v>
      </c>
      <c r="G232" t="s">
        <v>203</v>
      </c>
      <c r="H232">
        <v>10483.379999999999</v>
      </c>
      <c r="I232">
        <f>SUMIF(G:G,G232,H:H)</f>
        <v>10483.379999999999</v>
      </c>
      <c r="J232">
        <v>27882.1</v>
      </c>
      <c r="K232" t="s">
        <v>490</v>
      </c>
      <c r="M232" t="s">
        <v>501</v>
      </c>
      <c r="N232" t="s">
        <v>502</v>
      </c>
      <c r="O232" t="s">
        <v>55</v>
      </c>
    </row>
    <row r="233" spans="1:15" x14ac:dyDescent="0.3">
      <c r="A233" t="s">
        <v>9</v>
      </c>
      <c r="B233" t="s">
        <v>10</v>
      </c>
      <c r="C233" s="1">
        <v>45502</v>
      </c>
      <c r="D233" t="s">
        <v>91</v>
      </c>
      <c r="E233" t="s">
        <v>29</v>
      </c>
      <c r="F233" t="s">
        <v>110</v>
      </c>
      <c r="G233" t="s">
        <v>446</v>
      </c>
      <c r="H233">
        <v>11268.71</v>
      </c>
      <c r="I233">
        <f>SUMIF(G:G,G233,H:H)</f>
        <v>11268.71</v>
      </c>
      <c r="J233">
        <v>27053.89</v>
      </c>
      <c r="K233" t="s">
        <v>516</v>
      </c>
      <c r="M233" t="s">
        <v>62</v>
      </c>
      <c r="N233" t="s">
        <v>63</v>
      </c>
      <c r="O233" t="s">
        <v>55</v>
      </c>
    </row>
    <row r="234" spans="1:15" x14ac:dyDescent="0.3">
      <c r="A234" t="s">
        <v>9</v>
      </c>
      <c r="B234" t="s">
        <v>10</v>
      </c>
      <c r="C234" s="1">
        <v>45475</v>
      </c>
      <c r="D234" t="s">
        <v>91</v>
      </c>
      <c r="E234" t="s">
        <v>29</v>
      </c>
      <c r="F234" t="s">
        <v>181</v>
      </c>
      <c r="G234" t="s">
        <v>182</v>
      </c>
      <c r="H234">
        <v>25882.799999999999</v>
      </c>
      <c r="I234">
        <f>SUMIF(G:G,G234,H:H)</f>
        <v>25882.799999999999</v>
      </c>
      <c r="J234">
        <v>25882.799999999999</v>
      </c>
      <c r="K234" t="s">
        <v>486</v>
      </c>
      <c r="M234" t="s">
        <v>69</v>
      </c>
      <c r="N234" t="s">
        <v>70</v>
      </c>
      <c r="O234" t="s">
        <v>55</v>
      </c>
    </row>
    <row r="235" spans="1:15" x14ac:dyDescent="0.3">
      <c r="A235" t="s">
        <v>9</v>
      </c>
      <c r="B235" t="s">
        <v>10</v>
      </c>
      <c r="C235" s="1">
        <v>45504</v>
      </c>
      <c r="D235" t="s">
        <v>91</v>
      </c>
      <c r="E235" t="s">
        <v>29</v>
      </c>
      <c r="F235" t="s">
        <v>38</v>
      </c>
      <c r="G235" t="s">
        <v>465</v>
      </c>
      <c r="H235">
        <v>25688.59</v>
      </c>
      <c r="I235">
        <f>SUMIF(G:G,G235,H:H)</f>
        <v>25688.59</v>
      </c>
      <c r="J235">
        <v>25688.59</v>
      </c>
      <c r="K235" t="s">
        <v>480</v>
      </c>
      <c r="M235" t="s">
        <v>62</v>
      </c>
      <c r="N235" t="s">
        <v>63</v>
      </c>
      <c r="O235" t="s">
        <v>55</v>
      </c>
    </row>
    <row r="236" spans="1:15" x14ac:dyDescent="0.3">
      <c r="A236" t="s">
        <v>9</v>
      </c>
      <c r="B236" t="s">
        <v>10</v>
      </c>
      <c r="C236" s="1">
        <v>45498</v>
      </c>
      <c r="D236" t="s">
        <v>91</v>
      </c>
      <c r="E236" t="s">
        <v>29</v>
      </c>
      <c r="F236" t="s">
        <v>183</v>
      </c>
      <c r="G236" t="s">
        <v>421</v>
      </c>
      <c r="H236">
        <v>25257.599999999999</v>
      </c>
      <c r="I236">
        <f>SUMIF(G:G,G236,H:H)</f>
        <v>25257.599999999999</v>
      </c>
      <c r="J236">
        <v>25394.399999999998</v>
      </c>
      <c r="K236" t="s">
        <v>496</v>
      </c>
      <c r="M236" t="s">
        <v>507</v>
      </c>
      <c r="N236" t="s">
        <v>508</v>
      </c>
      <c r="O236" t="s">
        <v>55</v>
      </c>
    </row>
    <row r="237" spans="1:15" x14ac:dyDescent="0.3">
      <c r="A237" t="s">
        <v>9</v>
      </c>
      <c r="B237" t="s">
        <v>10</v>
      </c>
      <c r="C237" s="1">
        <v>45481</v>
      </c>
      <c r="D237" t="s">
        <v>91</v>
      </c>
      <c r="E237" t="s">
        <v>29</v>
      </c>
      <c r="F237" t="s">
        <v>84</v>
      </c>
      <c r="G237" t="s">
        <v>261</v>
      </c>
      <c r="H237">
        <v>246578.35</v>
      </c>
      <c r="I237">
        <f>SUMIF(G:G,G237,H:H)</f>
        <v>246578.35</v>
      </c>
      <c r="J237">
        <v>250782.15</v>
      </c>
      <c r="K237" t="s">
        <v>89</v>
      </c>
      <c r="M237" t="s">
        <v>71</v>
      </c>
      <c r="N237" t="s">
        <v>72</v>
      </c>
      <c r="O237" t="s">
        <v>73</v>
      </c>
    </row>
    <row r="238" spans="1:15" x14ac:dyDescent="0.3">
      <c r="A238" t="s">
        <v>9</v>
      </c>
      <c r="B238" t="s">
        <v>10</v>
      </c>
      <c r="C238" s="1">
        <v>45481</v>
      </c>
      <c r="D238" t="s">
        <v>91</v>
      </c>
      <c r="E238" t="s">
        <v>29</v>
      </c>
      <c r="F238" t="s">
        <v>244</v>
      </c>
      <c r="G238" t="s">
        <v>255</v>
      </c>
      <c r="H238">
        <v>229095.86</v>
      </c>
      <c r="I238">
        <f>SUMIF(G:G,G238,H:H)</f>
        <v>229095.86</v>
      </c>
      <c r="J238">
        <v>233714.61</v>
      </c>
      <c r="K238" t="s">
        <v>495</v>
      </c>
      <c r="M238" t="s">
        <v>71</v>
      </c>
      <c r="N238" t="s">
        <v>72</v>
      </c>
      <c r="O238" t="s">
        <v>73</v>
      </c>
    </row>
    <row r="239" spans="1:15" x14ac:dyDescent="0.3">
      <c r="A239" t="s">
        <v>9</v>
      </c>
      <c r="B239" t="s">
        <v>10</v>
      </c>
      <c r="C239" s="1">
        <v>45479</v>
      </c>
      <c r="D239" t="s">
        <v>127</v>
      </c>
      <c r="E239" t="s">
        <v>11</v>
      </c>
      <c r="F239" t="s">
        <v>250</v>
      </c>
      <c r="G239" s="9" t="s">
        <v>251</v>
      </c>
      <c r="H239">
        <v>36000</v>
      </c>
      <c r="I239">
        <f>SUMIF(G:G,G239,H:H)</f>
        <v>36000</v>
      </c>
      <c r="J239" s="9">
        <v>36000</v>
      </c>
      <c r="K239" t="s">
        <v>484</v>
      </c>
      <c r="M239" t="s">
        <v>56</v>
      </c>
      <c r="N239" t="s">
        <v>57</v>
      </c>
      <c r="O239" t="s">
        <v>61</v>
      </c>
    </row>
    <row r="240" spans="1:15" x14ac:dyDescent="0.3">
      <c r="A240" t="s">
        <v>9</v>
      </c>
      <c r="B240" t="s">
        <v>10</v>
      </c>
      <c r="C240" s="1">
        <v>45483</v>
      </c>
      <c r="D240" t="s">
        <v>127</v>
      </c>
      <c r="E240" t="s">
        <v>11</v>
      </c>
      <c r="F240" t="s">
        <v>250</v>
      </c>
      <c r="G240" s="9" t="s">
        <v>301</v>
      </c>
      <c r="H240">
        <v>36000</v>
      </c>
      <c r="I240">
        <f>SUMIF(G:G,G240,H:H)</f>
        <v>36000</v>
      </c>
      <c r="J240" s="9">
        <v>36000</v>
      </c>
      <c r="K240" t="s">
        <v>484</v>
      </c>
      <c r="M240" t="s">
        <v>56</v>
      </c>
      <c r="N240" t="s">
        <v>57</v>
      </c>
      <c r="O240" t="s">
        <v>61</v>
      </c>
    </row>
    <row r="241" spans="1:15" x14ac:dyDescent="0.3">
      <c r="A241" t="s">
        <v>9</v>
      </c>
      <c r="B241" t="s">
        <v>10</v>
      </c>
      <c r="C241" s="1">
        <v>45489</v>
      </c>
      <c r="D241" t="s">
        <v>128</v>
      </c>
      <c r="E241" t="s">
        <v>133</v>
      </c>
      <c r="F241" t="s">
        <v>142</v>
      </c>
      <c r="G241" s="9" t="s">
        <v>352</v>
      </c>
      <c r="H241">
        <v>59225</v>
      </c>
      <c r="I241">
        <f>SUMIF(G:G,G241,H:H)</f>
        <v>59225</v>
      </c>
      <c r="J241">
        <v>59225</v>
      </c>
      <c r="K241" t="s">
        <v>153</v>
      </c>
      <c r="M241" t="s">
        <v>156</v>
      </c>
      <c r="N241" t="s">
        <v>133</v>
      </c>
      <c r="O241" t="s">
        <v>77</v>
      </c>
    </row>
    <row r="242" spans="1:15" x14ac:dyDescent="0.3">
      <c r="A242" t="s">
        <v>9</v>
      </c>
      <c r="B242" t="s">
        <v>10</v>
      </c>
      <c r="C242" s="1">
        <v>45483</v>
      </c>
      <c r="D242" t="s">
        <v>128</v>
      </c>
      <c r="E242" t="s">
        <v>35</v>
      </c>
      <c r="F242" t="s">
        <v>120</v>
      </c>
      <c r="G242" t="s">
        <v>305</v>
      </c>
      <c r="H242">
        <v>2392424.21</v>
      </c>
      <c r="I242">
        <f>SUMIF(G:G,G242,H:H)</f>
        <v>2392424.21</v>
      </c>
      <c r="J242" s="7">
        <v>2392424.21</v>
      </c>
      <c r="K242" t="s">
        <v>34</v>
      </c>
      <c r="L242" t="s">
        <v>522</v>
      </c>
      <c r="M242" t="s">
        <v>80</v>
      </c>
      <c r="N242" t="s">
        <v>81</v>
      </c>
      <c r="O242" t="s">
        <v>83</v>
      </c>
    </row>
    <row r="243" spans="1:15" x14ac:dyDescent="0.3">
      <c r="A243" t="s">
        <v>9</v>
      </c>
      <c r="B243" t="s">
        <v>10</v>
      </c>
      <c r="C243" s="1">
        <v>45504</v>
      </c>
      <c r="D243" t="s">
        <v>128</v>
      </c>
      <c r="E243" t="s">
        <v>35</v>
      </c>
      <c r="F243" t="s">
        <v>409</v>
      </c>
      <c r="G243" t="s">
        <v>472</v>
      </c>
      <c r="H243">
        <v>74901.2</v>
      </c>
      <c r="I243">
        <f>SUMIF(G:G,G243,H:H)</f>
        <v>74901.2</v>
      </c>
      <c r="J243">
        <v>117902.76999999999</v>
      </c>
      <c r="K243" t="s">
        <v>34</v>
      </c>
      <c r="M243" t="s">
        <v>87</v>
      </c>
      <c r="N243" t="s">
        <v>88</v>
      </c>
      <c r="O243" t="s">
        <v>83</v>
      </c>
    </row>
    <row r="244" spans="1:15" x14ac:dyDescent="0.3">
      <c r="A244" t="s">
        <v>9</v>
      </c>
      <c r="B244" t="s">
        <v>10</v>
      </c>
      <c r="C244" s="1">
        <v>45491</v>
      </c>
      <c r="D244" t="s">
        <v>128</v>
      </c>
      <c r="E244" t="s">
        <v>35</v>
      </c>
      <c r="F244" t="s">
        <v>120</v>
      </c>
      <c r="G244" t="s">
        <v>378</v>
      </c>
      <c r="H244">
        <v>104150.29</v>
      </c>
      <c r="I244">
        <f>SUMIF(G:G,G244,H:H)</f>
        <v>104150.29</v>
      </c>
      <c r="J244">
        <v>104150.29</v>
      </c>
      <c r="K244" t="s">
        <v>34</v>
      </c>
      <c r="M244" t="s">
        <v>80</v>
      </c>
      <c r="N244" t="s">
        <v>81</v>
      </c>
      <c r="O244" t="s">
        <v>83</v>
      </c>
    </row>
    <row r="245" spans="1:15" x14ac:dyDescent="0.3">
      <c r="A245" t="s">
        <v>9</v>
      </c>
      <c r="B245" t="s">
        <v>10</v>
      </c>
      <c r="C245" s="1">
        <v>45483</v>
      </c>
      <c r="D245" t="s">
        <v>128</v>
      </c>
      <c r="E245" t="s">
        <v>35</v>
      </c>
      <c r="F245" t="s">
        <v>298</v>
      </c>
      <c r="G245" t="s">
        <v>299</v>
      </c>
      <c r="H245">
        <v>103845.25</v>
      </c>
      <c r="I245">
        <f>SUMIF(G:G,G245,H:H)</f>
        <v>103845.25</v>
      </c>
      <c r="J245">
        <v>103845.25</v>
      </c>
      <c r="K245" t="s">
        <v>498</v>
      </c>
      <c r="M245" t="s">
        <v>80</v>
      </c>
      <c r="N245" t="s">
        <v>81</v>
      </c>
      <c r="O245" t="s">
        <v>83</v>
      </c>
    </row>
    <row r="246" spans="1:15" x14ac:dyDescent="0.3">
      <c r="A246" t="s">
        <v>9</v>
      </c>
      <c r="B246" t="s">
        <v>10</v>
      </c>
      <c r="C246" s="1">
        <v>45483</v>
      </c>
      <c r="D246" t="s">
        <v>128</v>
      </c>
      <c r="E246" t="s">
        <v>35</v>
      </c>
      <c r="F246" t="s">
        <v>143</v>
      </c>
      <c r="G246" t="s">
        <v>300</v>
      </c>
      <c r="H246">
        <v>78687.94</v>
      </c>
      <c r="I246">
        <f>SUMIF(G:G,G246,H:H)</f>
        <v>78687.94</v>
      </c>
      <c r="J246">
        <v>78687.94</v>
      </c>
      <c r="K246" t="s">
        <v>34</v>
      </c>
      <c r="M246" t="s">
        <v>87</v>
      </c>
      <c r="N246" t="s">
        <v>88</v>
      </c>
      <c r="O246" t="s">
        <v>83</v>
      </c>
    </row>
    <row r="247" spans="1:15" x14ac:dyDescent="0.3">
      <c r="A247" t="s">
        <v>9</v>
      </c>
      <c r="B247" t="s">
        <v>10</v>
      </c>
      <c r="C247" s="1">
        <v>45491</v>
      </c>
      <c r="D247" t="s">
        <v>128</v>
      </c>
      <c r="E247" t="s">
        <v>35</v>
      </c>
      <c r="F247" t="s">
        <v>107</v>
      </c>
      <c r="G247" t="s">
        <v>379</v>
      </c>
      <c r="H247">
        <v>60694.63</v>
      </c>
      <c r="I247">
        <f>SUMIF(G:G,G247,H:H)</f>
        <v>60694.63</v>
      </c>
      <c r="J247">
        <v>60694.63</v>
      </c>
      <c r="K247" t="s">
        <v>113</v>
      </c>
      <c r="M247" t="s">
        <v>80</v>
      </c>
      <c r="N247" t="s">
        <v>81</v>
      </c>
      <c r="O247" t="s">
        <v>83</v>
      </c>
    </row>
    <row r="248" spans="1:15" x14ac:dyDescent="0.3">
      <c r="A248" t="s">
        <v>9</v>
      </c>
      <c r="B248" t="s">
        <v>10</v>
      </c>
      <c r="C248" s="1">
        <v>45477</v>
      </c>
      <c r="D248" t="s">
        <v>128</v>
      </c>
      <c r="E248" t="s">
        <v>35</v>
      </c>
      <c r="F248" t="s">
        <v>222</v>
      </c>
      <c r="G248" t="s">
        <v>223</v>
      </c>
      <c r="H248">
        <v>44968.78</v>
      </c>
      <c r="I248">
        <f>SUMIF(G:G,G248,H:H)</f>
        <v>44968.78</v>
      </c>
      <c r="J248">
        <v>44968.78</v>
      </c>
      <c r="K248" t="s">
        <v>491</v>
      </c>
      <c r="M248" t="s">
        <v>87</v>
      </c>
      <c r="N248" t="s">
        <v>88</v>
      </c>
      <c r="O248" t="s">
        <v>83</v>
      </c>
    </row>
    <row r="249" spans="1:15" x14ac:dyDescent="0.3">
      <c r="A249" t="s">
        <v>9</v>
      </c>
      <c r="B249" t="s">
        <v>10</v>
      </c>
      <c r="C249" s="1">
        <v>45498</v>
      </c>
      <c r="D249" t="s">
        <v>128</v>
      </c>
      <c r="E249" t="s">
        <v>35</v>
      </c>
      <c r="F249" t="s">
        <v>424</v>
      </c>
      <c r="G249" t="s">
        <v>425</v>
      </c>
      <c r="H249">
        <v>41655.85</v>
      </c>
      <c r="I249">
        <f>SUMIF(G:G,G249,H:H)</f>
        <v>41655.85</v>
      </c>
      <c r="J249">
        <v>41655.85</v>
      </c>
      <c r="K249" t="s">
        <v>491</v>
      </c>
      <c r="M249" t="s">
        <v>80</v>
      </c>
      <c r="N249" t="s">
        <v>81</v>
      </c>
      <c r="O249" t="s">
        <v>83</v>
      </c>
    </row>
    <row r="250" spans="1:15" x14ac:dyDescent="0.3">
      <c r="A250" t="s">
        <v>9</v>
      </c>
      <c r="B250" t="s">
        <v>10</v>
      </c>
      <c r="C250" s="1">
        <v>45483</v>
      </c>
      <c r="D250" t="s">
        <v>128</v>
      </c>
      <c r="E250" t="s">
        <v>35</v>
      </c>
      <c r="F250" t="s">
        <v>120</v>
      </c>
      <c r="G250" t="s">
        <v>306</v>
      </c>
      <c r="H250">
        <v>37731.599999999999</v>
      </c>
      <c r="I250">
        <f>SUMIF(G:G,G250,H:H)</f>
        <v>37731.599999999999</v>
      </c>
      <c r="J250">
        <v>37731.599999999999</v>
      </c>
      <c r="K250" t="s">
        <v>34</v>
      </c>
      <c r="M250" t="s">
        <v>80</v>
      </c>
      <c r="N250" t="s">
        <v>81</v>
      </c>
      <c r="O250" t="s">
        <v>83</v>
      </c>
    </row>
    <row r="251" spans="1:15" x14ac:dyDescent="0.3">
      <c r="A251" t="s">
        <v>9</v>
      </c>
      <c r="B251" t="s">
        <v>10</v>
      </c>
      <c r="C251" s="1">
        <v>45492</v>
      </c>
      <c r="D251" t="s">
        <v>128</v>
      </c>
      <c r="E251" t="s">
        <v>35</v>
      </c>
      <c r="F251" t="s">
        <v>120</v>
      </c>
      <c r="G251" t="s">
        <v>395</v>
      </c>
      <c r="H251">
        <v>32032.66</v>
      </c>
      <c r="I251">
        <f>SUMIF(G:G,G251,H:H)</f>
        <v>32032.66</v>
      </c>
      <c r="J251">
        <v>32032.66</v>
      </c>
      <c r="K251" t="s">
        <v>34</v>
      </c>
      <c r="M251" t="s">
        <v>80</v>
      </c>
      <c r="N251" t="s">
        <v>81</v>
      </c>
      <c r="O251" t="s">
        <v>83</v>
      </c>
    </row>
    <row r="252" spans="1:15" x14ac:dyDescent="0.3">
      <c r="A252" t="s">
        <v>9</v>
      </c>
      <c r="B252" t="s">
        <v>10</v>
      </c>
      <c r="C252" s="1">
        <v>45492</v>
      </c>
      <c r="D252" t="s">
        <v>128</v>
      </c>
      <c r="E252" t="s">
        <v>11</v>
      </c>
      <c r="F252" t="s">
        <v>141</v>
      </c>
      <c r="G252" s="9" t="s">
        <v>394</v>
      </c>
      <c r="H252">
        <v>140531.79999999999</v>
      </c>
      <c r="I252">
        <f>SUMIF(G:G,G252,H:H)</f>
        <v>140531.79999999999</v>
      </c>
      <c r="J252">
        <v>140531.79999999999</v>
      </c>
      <c r="K252" t="s">
        <v>151</v>
      </c>
      <c r="M252" t="s">
        <v>52</v>
      </c>
      <c r="N252" t="s">
        <v>53</v>
      </c>
      <c r="O252" t="s">
        <v>157</v>
      </c>
    </row>
    <row r="253" spans="1:15" x14ac:dyDescent="0.3">
      <c r="A253" t="s">
        <v>9</v>
      </c>
      <c r="B253" t="s">
        <v>10</v>
      </c>
      <c r="C253" s="1">
        <v>45488</v>
      </c>
      <c r="D253" t="s">
        <v>128</v>
      </c>
      <c r="E253" t="s">
        <v>11</v>
      </c>
      <c r="F253" t="s">
        <v>141</v>
      </c>
      <c r="G253" s="9" t="s">
        <v>351</v>
      </c>
      <c r="H253">
        <v>115923.35</v>
      </c>
      <c r="I253">
        <f>SUMIF(G:G,G253,H:H)</f>
        <v>115923.35</v>
      </c>
      <c r="J253">
        <v>115923.16</v>
      </c>
      <c r="K253" t="s">
        <v>151</v>
      </c>
      <c r="M253" t="s">
        <v>52</v>
      </c>
      <c r="N253" t="s">
        <v>53</v>
      </c>
      <c r="O253" t="s">
        <v>157</v>
      </c>
    </row>
    <row r="254" spans="1:15" x14ac:dyDescent="0.3">
      <c r="A254" t="s">
        <v>9</v>
      </c>
      <c r="B254" t="s">
        <v>10</v>
      </c>
      <c r="C254" s="1">
        <v>45481</v>
      </c>
      <c r="D254" t="s">
        <v>128</v>
      </c>
      <c r="E254" t="s">
        <v>29</v>
      </c>
      <c r="F254" t="s">
        <v>115</v>
      </c>
      <c r="G254" t="s">
        <v>268</v>
      </c>
      <c r="H254">
        <v>9955.07</v>
      </c>
      <c r="I254">
        <f>SUMIF(G:G,G254,H:H)</f>
        <v>9955.07</v>
      </c>
      <c r="J254">
        <v>29624.329999999998</v>
      </c>
      <c r="K254" t="s">
        <v>513</v>
      </c>
      <c r="M254" t="s">
        <v>101</v>
      </c>
      <c r="N254" t="s">
        <v>102</v>
      </c>
      <c r="O254" t="s">
        <v>506</v>
      </c>
    </row>
  </sheetData>
  <autoFilter ref="A3:O254" xr:uid="{1C712FD8-00E8-4EE5-9357-0D1CA4533966}">
    <sortState xmlns:xlrd2="http://schemas.microsoft.com/office/spreadsheetml/2017/richdata2" ref="A4:O254">
      <sortCondition ref="O3:O254"/>
    </sortState>
  </autoFilter>
  <conditionalFormatting sqref="I3">
    <cfRule type="duplicateValues" dxfId="3" priority="4"/>
  </conditionalFormatting>
  <conditionalFormatting sqref="J3">
    <cfRule type="duplicateValues" dxfId="2" priority="7"/>
  </conditionalFormatting>
  <conditionalFormatting sqref="G1:G254">
    <cfRule type="duplicateValues" dxfId="1" priority="94"/>
  </conditionalFormatting>
  <conditionalFormatting sqref="J1:J254">
    <cfRule type="duplicateValues" dxfId="0" priority="9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75C4H57ME6ME-997641785-14</_dlc_DocId>
    <_dlc_DocIdUrl xmlns="1cdc4985-a5cd-4487-bb17-6a30c621b22b">
      <Url>https://nhspropserv.sharepoint.com/sites/FinanceAP/_layouts/15/DocIdRedir.aspx?ID=75C4H57ME6ME-997641785-14</Url>
      <Description>75C4H57ME6ME-997641785-14</Description>
    </_dlc_DocIdUrl>
  </documentManagement>
</p:properties>
</file>

<file path=customXml/itemProps1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54888901-309f-45c1-840b-55e12ed47d00"/>
    <ds:schemaRef ds:uri="1cdc4985-a5cd-4487-bb17-6a30c621b22b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2024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2024-09-02T08:12:49Z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3b7a446e-4a75-44ea-9390-374acefbd957</vt:lpwstr>
  </property>
  <property fmtid="{D5CDD505-2E9C-101B-9397-08002B2CF9AE}" pid="5" name="Document Type">
    <vt:lpwstr/>
  </property>
</Properties>
</file>